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tabRatio="804" activeTab="0"/>
  </bookViews>
  <sheets>
    <sheet name="Sätze" sheetId="1" r:id="rId1"/>
  </sheets>
  <definedNames>
    <definedName name="_xlnm.Print_Area" localSheetId="0">'Sätze'!$A$1:$J$91</definedName>
  </definedNames>
  <calcPr fullCalcOnLoad="1"/>
</workbook>
</file>

<file path=xl/comments1.xml><?xml version="1.0" encoding="utf-8"?>
<comments xmlns="http://schemas.openxmlformats.org/spreadsheetml/2006/main">
  <authors>
    <author>Claudia-Martina Perkounig</author>
  </authors>
  <commentList>
    <comment ref="H34" authorId="0">
      <text>
        <r>
          <rPr>
            <b/>
            <sz val="8"/>
            <rFont val="Tahoma"/>
            <family val="0"/>
          </rPr>
          <t>monstro,-as,-are 1:  (her)zeigen</t>
        </r>
        <r>
          <rPr>
            <sz val="8"/>
            <rFont val="Tahoma"/>
            <family val="0"/>
          </rPr>
          <t xml:space="preserve">
</t>
        </r>
      </text>
    </comment>
    <comment ref="G76" authorId="0">
      <text>
        <r>
          <rPr>
            <b/>
            <sz val="8"/>
            <rFont val="Tahoma"/>
            <family val="0"/>
          </rPr>
          <t>rideo,-es,-ere 2:  lachen</t>
        </r>
        <r>
          <rPr>
            <sz val="8"/>
            <rFont val="Tahoma"/>
            <family val="0"/>
          </rPr>
          <t xml:space="preserve">
</t>
        </r>
      </text>
    </comment>
    <comment ref="S34" authorId="0">
      <text>
        <r>
          <rPr>
            <b/>
            <sz val="8"/>
            <rFont val="Tahoma"/>
            <family val="0"/>
          </rPr>
          <t>monstro,-as,-are 1:  (her)zeigen</t>
        </r>
        <r>
          <rPr>
            <sz val="8"/>
            <rFont val="Tahoma"/>
            <family val="0"/>
          </rPr>
          <t xml:space="preserve">
</t>
        </r>
      </text>
    </comment>
    <comment ref="R76" authorId="0">
      <text>
        <r>
          <rPr>
            <b/>
            <sz val="8"/>
            <rFont val="Tahoma"/>
            <family val="0"/>
          </rPr>
          <t>rideo,-es,-ere 2:  lachen</t>
        </r>
        <r>
          <rPr>
            <sz val="8"/>
            <rFont val="Tahoma"/>
            <family val="0"/>
          </rPr>
          <t xml:space="preserve">
</t>
        </r>
      </text>
    </comment>
    <comment ref="D61" authorId="0">
      <text>
        <r>
          <rPr>
            <b/>
            <sz val="8"/>
            <rFont val="Tahoma"/>
            <family val="0"/>
          </rPr>
          <t>numero,-as,-are 1: zählen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<sst xmlns="http://schemas.openxmlformats.org/spreadsheetml/2006/main" count="696" uniqueCount="278">
  <si>
    <t>ibi</t>
  </si>
  <si>
    <t>statim</t>
  </si>
  <si>
    <t>ubi</t>
  </si>
  <si>
    <t>wo</t>
  </si>
  <si>
    <t>domina</t>
  </si>
  <si>
    <t>dominae</t>
  </si>
  <si>
    <t>statuae</t>
  </si>
  <si>
    <t>templum</t>
  </si>
  <si>
    <t>monumentum</t>
  </si>
  <si>
    <t>forum</t>
  </si>
  <si>
    <t>dominus</t>
  </si>
  <si>
    <t>servus</t>
  </si>
  <si>
    <t>servi</t>
  </si>
  <si>
    <t>mercator</t>
  </si>
  <si>
    <t>mercatores</t>
  </si>
  <si>
    <t>senator</t>
  </si>
  <si>
    <t>senatores</t>
  </si>
  <si>
    <t>praetor</t>
  </si>
  <si>
    <t>praetores</t>
  </si>
  <si>
    <t>consul</t>
  </si>
  <si>
    <t>consules</t>
  </si>
  <si>
    <t>homo</t>
  </si>
  <si>
    <t>homines</t>
  </si>
  <si>
    <t>populus</t>
  </si>
  <si>
    <t>populi</t>
  </si>
  <si>
    <t>aurarius</t>
  </si>
  <si>
    <t>aurarii</t>
  </si>
  <si>
    <t>matrona</t>
  </si>
  <si>
    <t>matronae</t>
  </si>
  <si>
    <t>miraculum</t>
  </si>
  <si>
    <t>verbum</t>
  </si>
  <si>
    <t>ludibrium</t>
  </si>
  <si>
    <t>dominum</t>
  </si>
  <si>
    <t>curiam</t>
  </si>
  <si>
    <t>servum</t>
  </si>
  <si>
    <t>consulem</t>
  </si>
  <si>
    <t>den Konsul</t>
  </si>
  <si>
    <t>den Marktplatz</t>
  </si>
  <si>
    <t>das Rathaus</t>
  </si>
  <si>
    <t>das Volk</t>
  </si>
  <si>
    <t>servos</t>
  </si>
  <si>
    <t>die Sklaven</t>
  </si>
  <si>
    <t>nummum</t>
  </si>
  <si>
    <t>ludibria</t>
  </si>
  <si>
    <t>nummos</t>
  </si>
  <si>
    <t>miracula</t>
  </si>
  <si>
    <t>verba</t>
  </si>
  <si>
    <t>der Händler</t>
  </si>
  <si>
    <t>der Konsul</t>
  </si>
  <si>
    <t>fora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</si>
  <si>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</si>
  <si>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</si>
  <si>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</si>
  <si>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</si>
  <si>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</si>
  <si>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</si>
  <si>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</si>
  <si>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</si>
  <si>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</si>
  <si>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</si>
  <si>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</si>
  <si>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</si>
  <si>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</si>
  <si>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</si>
  <si>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</si>
  <si>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stant</t>
  </si>
  <si>
    <t>16.</t>
  </si>
  <si>
    <t>17.</t>
  </si>
  <si>
    <t>18.</t>
  </si>
  <si>
    <t>19.</t>
  </si>
  <si>
    <t>20.</t>
  </si>
  <si>
    <t>stat</t>
  </si>
  <si>
    <t>sonat</t>
  </si>
  <si>
    <t>sonant</t>
  </si>
  <si>
    <t>cedit</t>
  </si>
  <si>
    <t>cedunt</t>
  </si>
  <si>
    <t>tacet</t>
  </si>
  <si>
    <t>tacent</t>
  </si>
  <si>
    <t>est</t>
  </si>
  <si>
    <t>sunt</t>
  </si>
  <si>
    <t>quaerit</t>
  </si>
  <si>
    <t>quaerunt</t>
  </si>
  <si>
    <t>vocat</t>
  </si>
  <si>
    <t>vocant</t>
  </si>
  <si>
    <t>clamat</t>
  </si>
  <si>
    <t>clamant</t>
  </si>
  <si>
    <t>videt</t>
  </si>
  <si>
    <t>vident</t>
  </si>
  <si>
    <t>portat</t>
  </si>
  <si>
    <t>petit</t>
  </si>
  <si>
    <t>petunt</t>
  </si>
  <si>
    <t>Marcus</t>
  </si>
  <si>
    <t>et</t>
  </si>
  <si>
    <t>Basilicam</t>
  </si>
  <si>
    <t>Hic</t>
  </si>
  <si>
    <t>,</t>
  </si>
  <si>
    <t>Senatores</t>
  </si>
  <si>
    <t>iudicat</t>
  </si>
  <si>
    <t>.</t>
  </si>
  <si>
    <t>curias</t>
  </si>
  <si>
    <t>intrant</t>
  </si>
  <si>
    <t>intrat</t>
  </si>
  <si>
    <t>circumstant</t>
  </si>
  <si>
    <t>Populi</t>
  </si>
  <si>
    <t>accedit</t>
  </si>
  <si>
    <t>Tabernam</t>
  </si>
  <si>
    <t>monstrat</t>
  </si>
  <si>
    <t>disputant</t>
  </si>
  <si>
    <t>Matrona</t>
  </si>
  <si>
    <t>Nunc</t>
  </si>
  <si>
    <t>domini</t>
  </si>
  <si>
    <t>appropinquant</t>
  </si>
  <si>
    <t>Domini</t>
  </si>
  <si>
    <t>dimittunt</t>
  </si>
  <si>
    <t>Ubique</t>
  </si>
  <si>
    <t>properant</t>
  </si>
  <si>
    <t>Servus</t>
  </si>
  <si>
    <t>Dominus</t>
  </si>
  <si>
    <t>disputat</t>
  </si>
  <si>
    <t>Mercator</t>
  </si>
  <si>
    <t>autem</t>
  </si>
  <si>
    <t>agit</t>
  </si>
  <si>
    <t>Prope</t>
  </si>
  <si>
    <t>statua</t>
  </si>
  <si>
    <t>Praetor</t>
  </si>
  <si>
    <t>sedet</t>
  </si>
  <si>
    <t>dum</t>
  </si>
  <si>
    <t>Mercatores</t>
  </si>
  <si>
    <t>nummus</t>
  </si>
  <si>
    <t>Sed</t>
  </si>
  <si>
    <t>lecticas</t>
  </si>
  <si>
    <t>:</t>
  </si>
  <si>
    <t>Homines</t>
  </si>
  <si>
    <t>Specta</t>
  </si>
  <si>
    <t>Subito</t>
  </si>
  <si>
    <t>spectant</t>
  </si>
  <si>
    <t>ridet</t>
  </si>
  <si>
    <t>Tum</t>
  </si>
  <si>
    <t>accedunt</t>
  </si>
  <si>
    <t>salutant</t>
  </si>
  <si>
    <t>deponit</t>
  </si>
  <si>
    <t>Praetores</t>
  </si>
  <si>
    <t>properat</t>
  </si>
  <si>
    <t>Argentarii</t>
  </si>
  <si>
    <t>numerant</t>
  </si>
  <si>
    <t>gaudent</t>
  </si>
  <si>
    <t>21.</t>
  </si>
  <si>
    <t>22.</t>
  </si>
  <si>
    <t>23.</t>
  </si>
  <si>
    <t>24.</t>
  </si>
  <si>
    <t>25.</t>
  </si>
  <si>
    <t>Marci</t>
  </si>
  <si>
    <t>Ecce:</t>
  </si>
  <si>
    <t>FELIX I, Lectiones 1 - 4:   Sätze</t>
  </si>
  <si>
    <t>LÖSUNGEN</t>
  </si>
  <si>
    <t>Basilicas</t>
  </si>
  <si>
    <t>templa</t>
  </si>
  <si>
    <t>monumenta</t>
  </si>
  <si>
    <t>iudicant</t>
  </si>
  <si>
    <t>sedent</t>
  </si>
  <si>
    <t>Senator</t>
  </si>
  <si>
    <t>Populus</t>
  </si>
  <si>
    <t>circumstat</t>
  </si>
  <si>
    <t>Tabernas</t>
  </si>
  <si>
    <t>monstrant</t>
  </si>
  <si>
    <t>Matronae</t>
  </si>
  <si>
    <t>appropinquat</t>
  </si>
  <si>
    <t>dimittit</t>
  </si>
  <si>
    <t>Servi</t>
  </si>
  <si>
    <t>agunt</t>
  </si>
  <si>
    <t>nummi</t>
  </si>
  <si>
    <t>Argentarius</t>
  </si>
  <si>
    <t>numerat</t>
  </si>
  <si>
    <t>gaudet</t>
  </si>
  <si>
    <t>lecticam</t>
  </si>
  <si>
    <t>Homo</t>
  </si>
  <si>
    <t>spectat</t>
  </si>
  <si>
    <t>rident</t>
  </si>
  <si>
    <t>salutat</t>
  </si>
  <si>
    <t>deponunt</t>
  </si>
  <si>
    <t>Markus</t>
  </si>
  <si>
    <t>betritt</t>
  </si>
  <si>
    <t>Er sieht</t>
  </si>
  <si>
    <t>und</t>
  </si>
  <si>
    <t>In der Nähe</t>
  </si>
  <si>
    <t>sind</t>
  </si>
  <si>
    <t>Denkmäler</t>
  </si>
  <si>
    <t>Statuen</t>
  </si>
  <si>
    <t>Hier</t>
  </si>
  <si>
    <t>geht</t>
  </si>
  <si>
    <t>ein Senator</t>
  </si>
  <si>
    <t>dort</t>
  </si>
  <si>
    <t>urteilen</t>
  </si>
  <si>
    <t>Prätoren</t>
  </si>
  <si>
    <t>Die Prätoren</t>
  </si>
  <si>
    <t>sitzen</t>
  </si>
  <si>
    <t>während</t>
  </si>
  <si>
    <t>die Menschen</t>
  </si>
  <si>
    <t>stehen</t>
  </si>
  <si>
    <t>Der Senator</t>
  </si>
  <si>
    <t>Das Volk</t>
  </si>
  <si>
    <t>umsteht</t>
  </si>
  <si>
    <t>Schau:</t>
  </si>
  <si>
    <t>Ehefrauen</t>
  </si>
  <si>
    <t>kommen näher</t>
  </si>
  <si>
    <t>Sie streben</t>
  </si>
  <si>
    <t>die Läden</t>
  </si>
  <si>
    <t>die Juweliere</t>
  </si>
  <si>
    <t>Wunderwerke</t>
  </si>
  <si>
    <t>zeigen</t>
  </si>
  <si>
    <t>Die Ehefrauen</t>
  </si>
  <si>
    <t>diskutieren</t>
  </si>
  <si>
    <t>Nun</t>
  </si>
  <si>
    <t>näherst sich</t>
  </si>
  <si>
    <t>der Herr</t>
  </si>
  <si>
    <t>Der Herr</t>
  </si>
  <si>
    <t>schickt</t>
  </si>
  <si>
    <t>Die Sklaven</t>
  </si>
  <si>
    <t>handeln</t>
  </si>
  <si>
    <t>sofort</t>
  </si>
  <si>
    <t>Überall</t>
  </si>
  <si>
    <t>Herren</t>
  </si>
  <si>
    <t>Herrinnen</t>
  </si>
  <si>
    <t>herum</t>
  </si>
  <si>
    <t>Marcatores</t>
  </si>
  <si>
    <t>Die Händler</t>
  </si>
  <si>
    <t>aber</t>
  </si>
  <si>
    <t>rufen</t>
  </si>
  <si>
    <t>die Münzen</t>
  </si>
  <si>
    <t>klingen</t>
  </si>
  <si>
    <t>schreien</t>
  </si>
  <si>
    <t xml:space="preserve">und </t>
  </si>
  <si>
    <t>eilen</t>
  </si>
  <si>
    <t>Worte</t>
  </si>
  <si>
    <t>zählt</t>
  </si>
  <si>
    <t>freut sich</t>
  </si>
  <si>
    <t>Da</t>
  </si>
  <si>
    <t>tragen</t>
  </si>
  <si>
    <t>Sklaven</t>
  </si>
  <si>
    <t>eine Sänfte</t>
  </si>
  <si>
    <t>apportat</t>
  </si>
  <si>
    <t>apportant</t>
  </si>
  <si>
    <t>herbei</t>
  </si>
  <si>
    <t>Ein Mensch</t>
  </si>
  <si>
    <t>schreit</t>
  </si>
  <si>
    <t>!</t>
  </si>
  <si>
    <t>dominos</t>
  </si>
  <si>
    <t>26.</t>
  </si>
  <si>
    <t>Plötzlich</t>
  </si>
  <si>
    <t>sieht</t>
  </si>
  <si>
    <t>einen Herrn</t>
  </si>
  <si>
    <t>Vide</t>
  </si>
  <si>
    <t>Videte</t>
  </si>
  <si>
    <t>Seht</t>
  </si>
  <si>
    <t>sucht</t>
  </si>
  <si>
    <t>Beleidigungen</t>
  </si>
  <si>
    <t>lachen</t>
  </si>
  <si>
    <t>nähert sich</t>
  </si>
  <si>
    <t>grüßt</t>
  </si>
  <si>
    <t>schweigen</t>
  </si>
  <si>
    <t>stellen</t>
  </si>
  <si>
    <t>die Sänfte</t>
  </si>
  <si>
    <t>nieder</t>
  </si>
  <si>
    <t>fort</t>
  </si>
  <si>
    <r>
      <t>an</t>
    </r>
    <r>
      <rPr>
        <b/>
        <sz val="11"/>
        <rFont val="Arial"/>
        <family val="2"/>
      </rPr>
      <t>,</t>
    </r>
  </si>
  <si>
    <t>Markthallen</t>
  </si>
  <si>
    <t>Tempel</t>
  </si>
  <si>
    <t>ein Juwelier</t>
  </si>
  <si>
    <t>ein Herr</t>
  </si>
  <si>
    <t>Händler</t>
  </si>
  <si>
    <t>Ein Geldwechsler</t>
  </si>
  <si>
    <r>
      <t>an</t>
    </r>
    <r>
      <rPr>
        <b/>
        <sz val="14"/>
        <rFont val="Arial"/>
        <family val="2"/>
      </rPr>
      <t>,</t>
    </r>
  </si>
  <si>
    <t xml:space="preserve">Sollte die Lösung NICHT richtig sein, könnte das folgende Ursachen haben:                 </t>
  </si>
  <si>
    <r>
      <t xml:space="preserve">1. Überlege, ob der </t>
    </r>
    <r>
      <rPr>
        <b/>
        <sz val="11"/>
        <rFont val="Arial"/>
        <family val="2"/>
      </rPr>
      <t>bestimmte</t>
    </r>
    <r>
      <rPr>
        <sz val="11"/>
        <rFont val="Arial"/>
        <family val="2"/>
      </rPr>
      <t xml:space="preserve"> oder </t>
    </r>
    <r>
      <rPr>
        <b/>
        <sz val="11"/>
        <rFont val="Arial"/>
        <family val="2"/>
      </rPr>
      <t>unbestimmte Artikel</t>
    </r>
    <r>
      <rPr>
        <sz val="11"/>
        <rFont val="Arial"/>
        <family val="2"/>
      </rPr>
      <t xml:space="preserve"> besser in den Textzusammenhang paßt! (Vielleicht enthält die Lösung den anderen oder keinen Artikel).</t>
    </r>
  </si>
  <si>
    <r>
      <t xml:space="preserve">2. Die Lösung enthält vielleicht ein </t>
    </r>
    <r>
      <rPr>
        <b/>
        <sz val="11"/>
        <rFont val="Arial"/>
        <family val="2"/>
      </rPr>
      <t xml:space="preserve">synonymes deutsches Vokabel </t>
    </r>
    <r>
      <rPr>
        <sz val="11"/>
        <rFont val="Arial"/>
        <family val="2"/>
      </rPr>
      <t>(z.B. Händler statt Kaufmann): Probiere andere Bedeutungen aus!</t>
    </r>
  </si>
  <si>
    <r>
      <t xml:space="preserve">3. Du hast eine </t>
    </r>
    <r>
      <rPr>
        <b/>
        <sz val="11"/>
        <rFont val="Arial"/>
        <family val="2"/>
      </rPr>
      <t>andere Wortstellung</t>
    </r>
    <r>
      <rPr>
        <sz val="11"/>
        <rFont val="Arial"/>
        <family val="2"/>
      </rPr>
      <t xml:space="preserve"> im deutschen Satz gewählt: Achte auf die Farben (Subjekt+Prädikat = ROT, Objekt = BLAU, Adverb = GRÜN) - Tausche die Wörter so, dass die Farben stimmen! </t>
    </r>
  </si>
  <si>
    <t>A. Setze die Pluralwörter in den Singular und umgekehrt.</t>
  </si>
  <si>
    <t xml:space="preserve">B. Übersetzte den neuen Satz!  </t>
  </si>
</sst>
</file>

<file path=xl/styles.xml><?xml version="1.0" encoding="utf-8"?>
<styleSheet xmlns="http://schemas.openxmlformats.org/spreadsheetml/2006/main">
  <numFmts count="11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20">
    <font>
      <sz val="10"/>
      <name val="Arial"/>
      <family val="0"/>
    </font>
    <font>
      <sz val="11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47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6"/>
      <color indexed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43"/>
      <name val="Arial"/>
      <family val="2"/>
    </font>
    <font>
      <b/>
      <sz val="11"/>
      <color indexed="10"/>
      <name val="Arial"/>
      <family val="2"/>
    </font>
    <font>
      <sz val="14"/>
      <color indexed="9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11"/>
      <color indexed="50"/>
      <name val="Arial"/>
      <family val="2"/>
    </font>
    <font>
      <b/>
      <u val="single"/>
      <sz val="12"/>
      <color indexed="16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1" xfId="0" applyFont="1" applyFill="1" applyBorder="1" applyAlignment="1" applyProtection="1">
      <alignment horizontal="center"/>
      <protection/>
    </xf>
    <xf numFmtId="0" fontId="8" fillId="2" borderId="0" xfId="0" applyFont="1" applyFill="1" applyAlignment="1" applyProtection="1">
      <alignment vertical="top"/>
      <protection/>
    </xf>
    <xf numFmtId="0" fontId="7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4" borderId="0" xfId="0" applyFont="1" applyFill="1" applyAlignment="1">
      <alignment/>
    </xf>
    <xf numFmtId="0" fontId="2" fillId="2" borderId="0" xfId="0" applyFont="1" applyFill="1" applyAlignment="1">
      <alignment/>
    </xf>
    <xf numFmtId="0" fontId="7" fillId="2" borderId="0" xfId="0" applyFont="1" applyFill="1" applyAlignment="1">
      <alignment vertical="top"/>
    </xf>
    <xf numFmtId="0" fontId="7" fillId="3" borderId="0" xfId="0" applyFont="1" applyFill="1" applyAlignment="1">
      <alignment vertical="top"/>
    </xf>
    <xf numFmtId="0" fontId="2" fillId="3" borderId="0" xfId="0" applyFont="1" applyFill="1" applyAlignment="1">
      <alignment/>
    </xf>
    <xf numFmtId="0" fontId="12" fillId="3" borderId="0" xfId="0" applyFont="1" applyFill="1" applyAlignment="1">
      <alignment vertical="top"/>
    </xf>
    <xf numFmtId="0" fontId="0" fillId="3" borderId="0" xfId="0" applyFill="1" applyAlignment="1">
      <alignment/>
    </xf>
    <xf numFmtId="0" fontId="0" fillId="5" borderId="0" xfId="0" applyFill="1" applyAlignment="1">
      <alignment/>
    </xf>
    <xf numFmtId="0" fontId="2" fillId="4" borderId="2" xfId="0" applyFont="1" applyFill="1" applyBorder="1" applyAlignment="1">
      <alignment/>
    </xf>
    <xf numFmtId="0" fontId="14" fillId="6" borderId="0" xfId="0" applyFont="1" applyFill="1" applyAlignment="1">
      <alignment/>
    </xf>
    <xf numFmtId="0" fontId="9" fillId="4" borderId="0" xfId="0" applyFont="1" applyFill="1" applyBorder="1" applyAlignment="1">
      <alignment/>
    </xf>
    <xf numFmtId="0" fontId="9" fillId="4" borderId="0" xfId="0" applyFont="1" applyFill="1" applyAlignment="1">
      <alignment/>
    </xf>
    <xf numFmtId="0" fontId="2" fillId="4" borderId="3" xfId="0" applyFont="1" applyFill="1" applyBorder="1" applyAlignment="1">
      <alignment/>
    </xf>
    <xf numFmtId="0" fontId="13" fillId="0" borderId="4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2" fillId="3" borderId="5" xfId="0" applyFont="1" applyFill="1" applyBorder="1" applyAlignment="1">
      <alignment/>
    </xf>
    <xf numFmtId="0" fontId="17" fillId="0" borderId="4" xfId="0" applyFont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2" fillId="7" borderId="0" xfId="0" applyFont="1" applyFill="1" applyAlignment="1">
      <alignment/>
    </xf>
    <xf numFmtId="0" fontId="7" fillId="0" borderId="0" xfId="0" applyFont="1" applyBorder="1" applyAlignment="1">
      <alignment vertical="top"/>
    </xf>
    <xf numFmtId="0" fontId="0" fillId="7" borderId="0" xfId="0" applyFill="1" applyAlignment="1">
      <alignment/>
    </xf>
    <xf numFmtId="0" fontId="18" fillId="7" borderId="0" xfId="0" applyFont="1" applyFill="1" applyAlignment="1">
      <alignment vertical="center"/>
    </xf>
    <xf numFmtId="0" fontId="9" fillId="7" borderId="0" xfId="0" applyFont="1" applyFill="1" applyAlignment="1">
      <alignment vertical="center"/>
    </xf>
    <xf numFmtId="0" fontId="8" fillId="4" borderId="0" xfId="0" applyFont="1" applyFill="1" applyAlignment="1" applyProtection="1">
      <alignment vertical="center"/>
      <protection/>
    </xf>
    <xf numFmtId="0" fontId="2" fillId="4" borderId="3" xfId="0" applyFont="1" applyFill="1" applyBorder="1" applyAlignment="1" applyProtection="1">
      <alignment/>
      <protection locked="0"/>
    </xf>
    <xf numFmtId="0" fontId="2" fillId="4" borderId="2" xfId="0" applyFont="1" applyFill="1" applyBorder="1" applyAlignment="1" applyProtection="1">
      <alignment/>
      <protection locked="0"/>
    </xf>
    <xf numFmtId="0" fontId="13" fillId="0" borderId="4" xfId="0" applyFont="1" applyBorder="1" applyAlignment="1" applyProtection="1">
      <alignment vertical="center"/>
      <protection locked="0"/>
    </xf>
    <xf numFmtId="0" fontId="15" fillId="0" borderId="4" xfId="0" applyFont="1" applyBorder="1" applyAlignment="1" applyProtection="1">
      <alignment vertical="center"/>
      <protection locked="0"/>
    </xf>
    <xf numFmtId="0" fontId="16" fillId="0" borderId="4" xfId="0" applyFont="1" applyBorder="1" applyAlignment="1" applyProtection="1">
      <alignment vertical="center"/>
      <protection locked="0"/>
    </xf>
    <xf numFmtId="0" fontId="17" fillId="0" borderId="4" xfId="0" applyFont="1" applyBorder="1" applyAlignment="1" applyProtection="1">
      <alignment vertical="center"/>
      <protection locked="0"/>
    </xf>
    <xf numFmtId="0" fontId="13" fillId="0" borderId="4" xfId="0" applyFont="1" applyFill="1" applyBorder="1" applyAlignment="1" applyProtection="1">
      <alignment vertical="center"/>
      <protection locked="0"/>
    </xf>
    <xf numFmtId="0" fontId="16" fillId="0" borderId="4" xfId="0" applyFont="1" applyFill="1" applyBorder="1" applyAlignment="1" applyProtection="1">
      <alignment vertical="center"/>
      <protection locked="0"/>
    </xf>
    <xf numFmtId="0" fontId="15" fillId="0" borderId="4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12" fillId="3" borderId="0" xfId="0" applyFont="1" applyFill="1" applyAlignment="1">
      <alignment horizontal="center" vertical="top"/>
    </xf>
    <xf numFmtId="0" fontId="6" fillId="8" borderId="0" xfId="0" applyFont="1" applyFill="1" applyAlignment="1" applyProtection="1">
      <alignment horizontal="left" vertical="top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1"/>
  <sheetViews>
    <sheetView tabSelected="1" workbookViewId="0" topLeftCell="A1">
      <selection activeCell="B11" sqref="B11"/>
    </sheetView>
  </sheetViews>
  <sheetFormatPr defaultColWidth="11.421875" defaultRowHeight="12.75"/>
  <cols>
    <col min="1" max="1" width="11.421875" style="4" customWidth="1"/>
    <col min="2" max="9" width="18.8515625" style="5" customWidth="1"/>
    <col min="12" max="12" width="11.421875" style="4" hidden="1" customWidth="1"/>
    <col min="13" max="20" width="18.8515625" style="5" hidden="1" customWidth="1"/>
    <col min="21" max="21" width="11.421875" style="0" hidden="1" customWidth="1"/>
  </cols>
  <sheetData>
    <row r="1" spans="1:21" ht="18" customHeight="1">
      <c r="A1" s="47" t="s">
        <v>153</v>
      </c>
      <c r="B1" s="47"/>
      <c r="C1" s="47"/>
      <c r="D1" s="47"/>
      <c r="E1" s="47"/>
      <c r="F1" s="47"/>
      <c r="G1" s="47"/>
      <c r="H1" s="47"/>
      <c r="I1" s="47"/>
      <c r="J1" s="13"/>
      <c r="L1" s="47" t="s">
        <v>153</v>
      </c>
      <c r="M1" s="47"/>
      <c r="N1" s="47"/>
      <c r="O1" s="47"/>
      <c r="P1" s="47"/>
      <c r="Q1" s="47"/>
      <c r="R1" s="47"/>
      <c r="S1" s="47"/>
      <c r="T1" s="47"/>
      <c r="U1" s="13"/>
    </row>
    <row r="2" spans="1:21" ht="18" customHeight="1">
      <c r="A2" s="47"/>
      <c r="B2" s="47"/>
      <c r="C2" s="47"/>
      <c r="D2" s="47"/>
      <c r="E2" s="47"/>
      <c r="F2" s="47"/>
      <c r="G2" s="47"/>
      <c r="H2" s="47"/>
      <c r="I2" s="47"/>
      <c r="J2" s="13"/>
      <c r="L2" s="47"/>
      <c r="M2" s="47"/>
      <c r="N2" s="47"/>
      <c r="O2" s="47"/>
      <c r="P2" s="47"/>
      <c r="Q2" s="47"/>
      <c r="R2" s="47"/>
      <c r="S2" s="47"/>
      <c r="T2" s="47"/>
      <c r="U2" s="13"/>
    </row>
    <row r="3" spans="1:21" ht="30.75" customHeight="1">
      <c r="A3" s="34" t="s">
        <v>276</v>
      </c>
      <c r="B3" s="6"/>
      <c r="C3" s="6"/>
      <c r="D3" s="6"/>
      <c r="E3" s="6"/>
      <c r="F3" s="7"/>
      <c r="G3" s="7"/>
      <c r="H3" s="7"/>
      <c r="I3" s="7"/>
      <c r="J3" s="1"/>
      <c r="L3" s="3" t="s">
        <v>154</v>
      </c>
      <c r="M3" s="7"/>
      <c r="N3" s="7"/>
      <c r="O3" s="7"/>
      <c r="P3" s="7"/>
      <c r="Q3" s="7"/>
      <c r="R3" s="7"/>
      <c r="S3" s="7"/>
      <c r="T3" s="7"/>
      <c r="U3" s="1"/>
    </row>
    <row r="4" spans="1:21" ht="38.25" customHeight="1">
      <c r="A4" s="33" t="s">
        <v>277</v>
      </c>
      <c r="B4" s="29"/>
      <c r="C4" s="29"/>
      <c r="D4" s="32" t="s">
        <v>272</v>
      </c>
      <c r="E4" s="29"/>
      <c r="G4" s="29"/>
      <c r="H4" s="29"/>
      <c r="I4" s="29"/>
      <c r="J4" s="31"/>
      <c r="L4" s="8"/>
      <c r="M4" s="7"/>
      <c r="N4" s="7"/>
      <c r="O4" s="7"/>
      <c r="P4" s="7"/>
      <c r="Q4" s="7"/>
      <c r="R4" s="7"/>
      <c r="S4" s="7"/>
      <c r="T4" s="7"/>
      <c r="U4" s="1"/>
    </row>
    <row r="5" spans="1:21" ht="32.25" customHeight="1">
      <c r="A5" s="30"/>
      <c r="B5" s="29"/>
      <c r="C5" s="29"/>
      <c r="D5" s="44" t="s">
        <v>273</v>
      </c>
      <c r="E5" s="45"/>
      <c r="F5" s="45"/>
      <c r="G5" s="45"/>
      <c r="H5" s="45"/>
      <c r="I5" s="45"/>
      <c r="J5" s="45"/>
      <c r="L5" s="8"/>
      <c r="M5" s="7"/>
      <c r="N5" s="7"/>
      <c r="O5" s="7"/>
      <c r="P5" s="7"/>
      <c r="Q5" s="7"/>
      <c r="R5" s="7"/>
      <c r="S5" s="7"/>
      <c r="T5" s="7"/>
      <c r="U5" s="1"/>
    </row>
    <row r="6" spans="1:21" ht="32.25" customHeight="1">
      <c r="A6" s="30"/>
      <c r="B6" s="29"/>
      <c r="C6" s="29"/>
      <c r="D6" s="44" t="s">
        <v>274</v>
      </c>
      <c r="E6" s="44"/>
      <c r="F6" s="44"/>
      <c r="G6" s="44"/>
      <c r="H6" s="44"/>
      <c r="I6" s="44"/>
      <c r="J6" s="44"/>
      <c r="L6" s="8"/>
      <c r="M6" s="7"/>
      <c r="N6" s="7"/>
      <c r="O6" s="7"/>
      <c r="P6" s="7"/>
      <c r="Q6" s="7"/>
      <c r="R6" s="7"/>
      <c r="S6" s="7"/>
      <c r="T6" s="7"/>
      <c r="U6" s="1"/>
    </row>
    <row r="7" spans="1:21" ht="45.75" customHeight="1">
      <c r="A7" s="30"/>
      <c r="B7" s="29"/>
      <c r="C7" s="29"/>
      <c r="D7" s="44" t="s">
        <v>275</v>
      </c>
      <c r="E7" s="44"/>
      <c r="F7" s="44"/>
      <c r="G7" s="44"/>
      <c r="H7" s="44"/>
      <c r="I7" s="44"/>
      <c r="J7" s="44"/>
      <c r="L7" s="8"/>
      <c r="M7" s="7"/>
      <c r="N7" s="7"/>
      <c r="O7" s="7"/>
      <c r="P7" s="7"/>
      <c r="Q7" s="7"/>
      <c r="R7" s="7"/>
      <c r="S7" s="7"/>
      <c r="T7" s="7"/>
      <c r="U7" s="1"/>
    </row>
    <row r="8" spans="1:21" ht="18">
      <c r="A8" s="9"/>
      <c r="B8" s="10"/>
      <c r="C8" s="10"/>
      <c r="D8" s="10"/>
      <c r="E8" s="10"/>
      <c r="F8" s="10"/>
      <c r="G8" s="10"/>
      <c r="H8" s="10"/>
      <c r="I8" s="10"/>
      <c r="J8" s="12"/>
      <c r="L8" s="9"/>
      <c r="M8" s="10"/>
      <c r="N8" s="10"/>
      <c r="O8" s="10"/>
      <c r="P8" s="10"/>
      <c r="Q8" s="10"/>
      <c r="R8" s="10"/>
      <c r="S8" s="10"/>
      <c r="T8" s="10"/>
      <c r="U8" s="12"/>
    </row>
    <row r="9" spans="1:21" ht="18.75" thickBot="1">
      <c r="A9" s="9"/>
      <c r="B9" s="10"/>
      <c r="C9" s="10"/>
      <c r="D9" s="10"/>
      <c r="E9" s="10"/>
      <c r="F9" s="10"/>
      <c r="G9" s="10"/>
      <c r="H9" s="10"/>
      <c r="I9" s="10"/>
      <c r="J9" s="12"/>
      <c r="L9" s="9"/>
      <c r="M9" s="25"/>
      <c r="N9" s="25"/>
      <c r="O9" s="25"/>
      <c r="P9" s="25"/>
      <c r="Q9" s="10"/>
      <c r="R9" s="10"/>
      <c r="S9" s="10"/>
      <c r="T9" s="10"/>
      <c r="U9" s="12"/>
    </row>
    <row r="10" spans="1:21" ht="21.75" customHeight="1">
      <c r="A10" s="46" t="s">
        <v>50</v>
      </c>
      <c r="B10" s="24" t="s">
        <v>151</v>
      </c>
      <c r="C10" s="15" t="s">
        <v>49</v>
      </c>
      <c r="D10" s="15" t="s">
        <v>100</v>
      </c>
      <c r="E10" s="15" t="s">
        <v>98</v>
      </c>
      <c r="F10" s="10"/>
      <c r="G10" s="10"/>
      <c r="H10" s="10"/>
      <c r="I10" s="10"/>
      <c r="J10" s="12"/>
      <c r="L10" s="46" t="s">
        <v>50</v>
      </c>
      <c r="M10" s="24" t="s">
        <v>151</v>
      </c>
      <c r="N10" s="15" t="s">
        <v>49</v>
      </c>
      <c r="O10" s="15" t="s">
        <v>100</v>
      </c>
      <c r="P10" s="15" t="s">
        <v>98</v>
      </c>
      <c r="Q10" s="10"/>
      <c r="R10" s="10"/>
      <c r="S10" s="10"/>
      <c r="T10" s="10"/>
      <c r="U10" s="12"/>
    </row>
    <row r="11" spans="1:21" ht="23.25">
      <c r="A11" s="46"/>
      <c r="B11" s="35"/>
      <c r="C11" s="36"/>
      <c r="D11" s="36"/>
      <c r="E11" s="16" t="s">
        <v>98</v>
      </c>
      <c r="F11" s="2" t="str">
        <f>IF(((B11=K11)+(C11=K11)+(D11=K11))," ",(IF(((B11=M11)*AND(C11=N11)*AND(D11=O11)),"richtig","-")))</f>
        <v> </v>
      </c>
      <c r="G11" s="10"/>
      <c r="H11" s="10"/>
      <c r="I11" s="10"/>
      <c r="J11" s="12"/>
      <c r="L11" s="46"/>
      <c r="M11" s="18" t="s">
        <v>91</v>
      </c>
      <c r="N11" s="14" t="s">
        <v>9</v>
      </c>
      <c r="O11" s="14" t="s">
        <v>101</v>
      </c>
      <c r="P11" s="16" t="s">
        <v>98</v>
      </c>
      <c r="Q11" s="10"/>
      <c r="R11" s="10"/>
      <c r="S11" s="10"/>
      <c r="T11" s="10"/>
      <c r="U11" s="12"/>
    </row>
    <row r="12" spans="1:21" ht="21.75" customHeight="1" thickBot="1">
      <c r="A12" s="46"/>
      <c r="B12" s="37"/>
      <c r="C12" s="37"/>
      <c r="D12" s="38"/>
      <c r="E12" s="28" t="s">
        <v>98</v>
      </c>
      <c r="F12" s="2" t="str">
        <f>IF(((B12=J12)+(C12=J12)+(D12=J12))," ",(IF(((B12=M12)*AND(C12=N12)*AND(D12=O12)),"richtig","-")))</f>
        <v> </v>
      </c>
      <c r="G12" s="10"/>
      <c r="H12" s="10"/>
      <c r="I12" s="10"/>
      <c r="J12" s="12"/>
      <c r="L12" s="46"/>
      <c r="M12" s="19" t="s">
        <v>180</v>
      </c>
      <c r="N12" s="19" t="s">
        <v>181</v>
      </c>
      <c r="O12" s="20" t="s">
        <v>37</v>
      </c>
      <c r="P12" s="21" t="s">
        <v>98</v>
      </c>
      <c r="Q12" s="25"/>
      <c r="R12" s="10"/>
      <c r="S12" s="10"/>
      <c r="T12" s="10"/>
      <c r="U12" s="12"/>
    </row>
    <row r="13" spans="1:21" ht="18.75" thickTop="1">
      <c r="A13" s="46" t="s">
        <v>51</v>
      </c>
      <c r="B13" s="15" t="s">
        <v>93</v>
      </c>
      <c r="C13" s="15" t="s">
        <v>92</v>
      </c>
      <c r="D13" s="15" t="s">
        <v>7</v>
      </c>
      <c r="E13" s="15" t="s">
        <v>87</v>
      </c>
      <c r="F13" s="15" t="s">
        <v>98</v>
      </c>
      <c r="G13" s="10"/>
      <c r="H13" s="10"/>
      <c r="I13" s="10"/>
      <c r="J13" s="12"/>
      <c r="L13" s="46" t="s">
        <v>51</v>
      </c>
      <c r="M13" s="15" t="s">
        <v>93</v>
      </c>
      <c r="N13" s="15" t="s">
        <v>92</v>
      </c>
      <c r="O13" s="15" t="s">
        <v>7</v>
      </c>
      <c r="P13" s="15" t="s">
        <v>87</v>
      </c>
      <c r="Q13" s="15" t="s">
        <v>98</v>
      </c>
      <c r="R13" s="10"/>
      <c r="S13" s="10"/>
      <c r="T13" s="10"/>
      <c r="U13" s="12"/>
    </row>
    <row r="14" spans="1:21" ht="23.25">
      <c r="A14" s="46"/>
      <c r="B14" s="36"/>
      <c r="C14" s="36"/>
      <c r="D14" s="36"/>
      <c r="E14" s="36"/>
      <c r="F14" s="17" t="s">
        <v>98</v>
      </c>
      <c r="G14" s="2" t="str">
        <f>IF(((B14=K14)+(C14=K14)+(D14=K14)+(E14=K14))," ",(IF(((B14=M14)*AND(C14=N14)*AND(D14=O14)*AND(E14=P14)),"richtig","-")))</f>
        <v> </v>
      </c>
      <c r="H14" s="10"/>
      <c r="I14" s="10"/>
      <c r="J14" s="12"/>
      <c r="L14" s="46"/>
      <c r="M14" s="14" t="s">
        <v>155</v>
      </c>
      <c r="N14" s="14" t="s">
        <v>92</v>
      </c>
      <c r="O14" s="14" t="s">
        <v>156</v>
      </c>
      <c r="P14" s="14" t="s">
        <v>86</v>
      </c>
      <c r="Q14" s="17" t="s">
        <v>98</v>
      </c>
      <c r="R14" s="10"/>
      <c r="S14" s="10"/>
      <c r="T14" s="10"/>
      <c r="U14" s="12"/>
    </row>
    <row r="15" spans="1:21" ht="21.75" customHeight="1" thickBot="1">
      <c r="A15" s="46"/>
      <c r="B15" s="37"/>
      <c r="C15" s="38"/>
      <c r="D15" s="39"/>
      <c r="E15" s="38"/>
      <c r="F15" s="28" t="s">
        <v>98</v>
      </c>
      <c r="G15" s="2" t="str">
        <f>IF(((B15=J15)+(C15=J15)+(D15=J15)+(E15=J15))," ",(IF(((B15=M15)*AND(C15=N15)*AND(D15=O15)*AND(E15=P15)),"richtig","-")))</f>
        <v> </v>
      </c>
      <c r="H15" s="10"/>
      <c r="I15" s="10"/>
      <c r="J15" s="12"/>
      <c r="L15" s="46"/>
      <c r="M15" s="19" t="s">
        <v>182</v>
      </c>
      <c r="N15" s="20" t="s">
        <v>265</v>
      </c>
      <c r="O15" s="21" t="s">
        <v>183</v>
      </c>
      <c r="P15" s="20" t="s">
        <v>266</v>
      </c>
      <c r="Q15" s="21" t="s">
        <v>98</v>
      </c>
      <c r="R15" s="25"/>
      <c r="S15" s="10"/>
      <c r="T15" s="10"/>
      <c r="U15" s="12"/>
    </row>
    <row r="16" spans="1:21" ht="18.75" thickTop="1">
      <c r="A16" s="46" t="s">
        <v>52</v>
      </c>
      <c r="B16" s="15" t="s">
        <v>122</v>
      </c>
      <c r="C16" s="15" t="s">
        <v>78</v>
      </c>
      <c r="D16" s="15" t="s">
        <v>8</v>
      </c>
      <c r="E16" s="15" t="s">
        <v>92</v>
      </c>
      <c r="F16" s="15" t="s">
        <v>123</v>
      </c>
      <c r="G16" s="15" t="s">
        <v>98</v>
      </c>
      <c r="H16" s="10"/>
      <c r="I16" s="10"/>
      <c r="J16" s="12"/>
      <c r="L16" s="46" t="s">
        <v>52</v>
      </c>
      <c r="M16" s="15" t="s">
        <v>122</v>
      </c>
      <c r="N16" s="15" t="s">
        <v>78</v>
      </c>
      <c r="O16" s="15" t="s">
        <v>8</v>
      </c>
      <c r="P16" s="15" t="s">
        <v>92</v>
      </c>
      <c r="Q16" s="15" t="s">
        <v>123</v>
      </c>
      <c r="R16" s="15" t="s">
        <v>98</v>
      </c>
      <c r="S16" s="10"/>
      <c r="T16" s="10"/>
      <c r="U16" s="12"/>
    </row>
    <row r="17" spans="1:21" ht="23.25">
      <c r="A17" s="46"/>
      <c r="B17" s="36"/>
      <c r="C17" s="36"/>
      <c r="D17" s="36"/>
      <c r="E17" s="36"/>
      <c r="F17" s="36"/>
      <c r="G17" s="17" t="s">
        <v>98</v>
      </c>
      <c r="H17" s="2" t="str">
        <f>IF(((B17=K17)+(C17=K17)+(D17=K17)+(E17=K17)+(F17=K17))," ",(IF(((B17=M17)*AND(C17=N17)*AND(D17=O17)*AND(E17=P17)*AND(F17=Q17)),"richtig","-")))</f>
        <v> </v>
      </c>
      <c r="I17" s="10"/>
      <c r="J17" s="12"/>
      <c r="L17" s="46"/>
      <c r="M17" s="14" t="s">
        <v>122</v>
      </c>
      <c r="N17" s="14" t="s">
        <v>79</v>
      </c>
      <c r="O17" s="14" t="s">
        <v>157</v>
      </c>
      <c r="P17" s="14" t="s">
        <v>92</v>
      </c>
      <c r="Q17" s="14" t="s">
        <v>6</v>
      </c>
      <c r="R17" s="17" t="s">
        <v>98</v>
      </c>
      <c r="S17" s="10"/>
      <c r="T17" s="10"/>
      <c r="U17" s="12"/>
    </row>
    <row r="18" spans="1:21" ht="21.75" customHeight="1" thickBot="1">
      <c r="A18" s="46"/>
      <c r="B18" s="40"/>
      <c r="C18" s="37"/>
      <c r="D18" s="37"/>
      <c r="E18" s="39"/>
      <c r="F18" s="37"/>
      <c r="G18" s="28" t="s">
        <v>98</v>
      </c>
      <c r="H18" s="2" t="str">
        <f>IF(((B18=J18)+(C18=J18)+(D18=J18)+(E18=J18)+(F18=J18))," ",(IF(((B18=M18)*AND(C18=N18)*AND(D18=O18)*AND(E18=P18)*AND(F18=Q18)),"richtig","-")))</f>
        <v> </v>
      </c>
      <c r="I18" s="25"/>
      <c r="J18" s="12"/>
      <c r="L18" s="46"/>
      <c r="M18" s="26" t="s">
        <v>184</v>
      </c>
      <c r="N18" s="19" t="s">
        <v>185</v>
      </c>
      <c r="O18" s="19" t="s">
        <v>186</v>
      </c>
      <c r="P18" s="21" t="s">
        <v>183</v>
      </c>
      <c r="Q18" s="19" t="s">
        <v>187</v>
      </c>
      <c r="R18" s="21" t="s">
        <v>98</v>
      </c>
      <c r="S18" s="25"/>
      <c r="T18" s="25"/>
      <c r="U18" s="12"/>
    </row>
    <row r="19" spans="1:21" ht="18.75" thickTop="1">
      <c r="A19" s="46" t="s">
        <v>53</v>
      </c>
      <c r="B19" s="15" t="s">
        <v>94</v>
      </c>
      <c r="C19" s="15" t="s">
        <v>75</v>
      </c>
      <c r="D19" s="15" t="s">
        <v>16</v>
      </c>
      <c r="E19" s="15" t="s">
        <v>95</v>
      </c>
      <c r="F19" s="15" t="s">
        <v>0</v>
      </c>
      <c r="G19" s="15" t="s">
        <v>97</v>
      </c>
      <c r="H19" s="15" t="s">
        <v>17</v>
      </c>
      <c r="I19" s="15" t="s">
        <v>98</v>
      </c>
      <c r="J19" s="12"/>
      <c r="L19" s="46" t="s">
        <v>53</v>
      </c>
      <c r="M19" s="15" t="s">
        <v>94</v>
      </c>
      <c r="N19" s="15" t="s">
        <v>75</v>
      </c>
      <c r="O19" s="15" t="s">
        <v>16</v>
      </c>
      <c r="P19" s="15" t="s">
        <v>95</v>
      </c>
      <c r="Q19" s="15" t="s">
        <v>0</v>
      </c>
      <c r="R19" s="15" t="s">
        <v>97</v>
      </c>
      <c r="S19" s="15" t="s">
        <v>17</v>
      </c>
      <c r="T19" s="15" t="s">
        <v>98</v>
      </c>
      <c r="U19" s="12"/>
    </row>
    <row r="20" spans="1:21" ht="23.25">
      <c r="A20" s="46"/>
      <c r="B20" s="36"/>
      <c r="C20" s="36"/>
      <c r="D20" s="36"/>
      <c r="E20" s="17" t="s">
        <v>95</v>
      </c>
      <c r="F20" s="36"/>
      <c r="G20" s="36"/>
      <c r="H20" s="36"/>
      <c r="I20" s="17" t="s">
        <v>98</v>
      </c>
      <c r="J20" s="2" t="str">
        <f>IF(((B20=K20)+(C20=K20)+(D20=K20)+(F20=K20)+(G20=K20)+(H20=K20))," ",(IF(((B20=M20)*AND(C20=N20)*AND(D20=O20)*AND(F20=Q20)*AND(G20=R20)*AND(H20=S20)),"richtig","-")))</f>
        <v> </v>
      </c>
      <c r="L20" s="46"/>
      <c r="M20" s="14" t="s">
        <v>94</v>
      </c>
      <c r="N20" s="14" t="s">
        <v>74</v>
      </c>
      <c r="O20" s="14" t="s">
        <v>15</v>
      </c>
      <c r="P20" s="17" t="s">
        <v>95</v>
      </c>
      <c r="Q20" s="14" t="s">
        <v>0</v>
      </c>
      <c r="R20" s="14" t="s">
        <v>158</v>
      </c>
      <c r="S20" s="14" t="s">
        <v>18</v>
      </c>
      <c r="T20" s="17" t="s">
        <v>98</v>
      </c>
      <c r="U20" s="12"/>
    </row>
    <row r="21" spans="1:21" ht="21.75" customHeight="1" thickBot="1">
      <c r="A21" s="46"/>
      <c r="B21" s="40"/>
      <c r="C21" s="37"/>
      <c r="D21" s="37"/>
      <c r="E21" s="28" t="s">
        <v>95</v>
      </c>
      <c r="F21" s="40"/>
      <c r="G21" s="37"/>
      <c r="H21" s="37"/>
      <c r="I21" s="28" t="s">
        <v>98</v>
      </c>
      <c r="J21" s="2" t="str">
        <f>IF(((B21=K21)+(C21=K21)+(D21=K21)+(F21=K21)+(G21=K21)+(H21=K21))," ",(IF(((B21=M21)*AND(C21=N21)*AND(D21=O21)*AND(F21=Q21)*AND(G21=R21)*AND(H21=S21)),"richtig","-")))</f>
        <v> </v>
      </c>
      <c r="L21" s="46"/>
      <c r="M21" s="26" t="s">
        <v>188</v>
      </c>
      <c r="N21" s="19" t="s">
        <v>189</v>
      </c>
      <c r="O21" s="19" t="s">
        <v>190</v>
      </c>
      <c r="P21" s="21" t="s">
        <v>95</v>
      </c>
      <c r="Q21" s="26" t="s">
        <v>191</v>
      </c>
      <c r="R21" s="19" t="s">
        <v>192</v>
      </c>
      <c r="S21" s="19" t="s">
        <v>193</v>
      </c>
      <c r="T21" s="21" t="s">
        <v>98</v>
      </c>
      <c r="U21" s="12"/>
    </row>
    <row r="22" spans="1:21" ht="18.75" thickTop="1">
      <c r="A22" s="46" t="s">
        <v>54</v>
      </c>
      <c r="B22" s="15" t="s">
        <v>124</v>
      </c>
      <c r="C22" s="15" t="s">
        <v>125</v>
      </c>
      <c r="D22" s="15" t="s">
        <v>95</v>
      </c>
      <c r="E22" s="15" t="s">
        <v>126</v>
      </c>
      <c r="F22" s="15" t="s">
        <v>21</v>
      </c>
      <c r="G22" s="15" t="s">
        <v>71</v>
      </c>
      <c r="H22" s="15" t="s">
        <v>98</v>
      </c>
      <c r="I22" s="10"/>
      <c r="J22" s="12"/>
      <c r="L22" s="46" t="s">
        <v>54</v>
      </c>
      <c r="M22" s="15" t="s">
        <v>124</v>
      </c>
      <c r="N22" s="15" t="s">
        <v>125</v>
      </c>
      <c r="O22" s="15" t="s">
        <v>95</v>
      </c>
      <c r="P22" s="15" t="s">
        <v>126</v>
      </c>
      <c r="Q22" s="15" t="s">
        <v>21</v>
      </c>
      <c r="R22" s="15" t="s">
        <v>71</v>
      </c>
      <c r="S22" s="15" t="s">
        <v>98</v>
      </c>
      <c r="T22" s="10"/>
      <c r="U22" s="12"/>
    </row>
    <row r="23" spans="1:21" ht="23.25">
      <c r="A23" s="46"/>
      <c r="B23" s="36"/>
      <c r="C23" s="36"/>
      <c r="D23" s="17" t="s">
        <v>95</v>
      </c>
      <c r="E23" s="36"/>
      <c r="F23" s="36"/>
      <c r="G23" s="36"/>
      <c r="H23" s="17" t="s">
        <v>98</v>
      </c>
      <c r="I23" s="2" t="str">
        <f>IF(((B23=K23)+(C23=K23)+(E23=K23)+(F23=K23)+(G23=K23))," ",(IF(((B23=M23)*AND(C23=N23)*AND(E23=P23)*AND(F23=Q23)*AND(G23=R23)),"richtig","-")))</f>
        <v> </v>
      </c>
      <c r="J23" s="12"/>
      <c r="L23" s="46"/>
      <c r="M23" s="14" t="s">
        <v>141</v>
      </c>
      <c r="N23" s="14" t="s">
        <v>159</v>
      </c>
      <c r="O23" s="17" t="s">
        <v>95</v>
      </c>
      <c r="P23" s="14" t="s">
        <v>126</v>
      </c>
      <c r="Q23" s="14" t="s">
        <v>22</v>
      </c>
      <c r="R23" s="14" t="s">
        <v>65</v>
      </c>
      <c r="S23" s="17" t="s">
        <v>98</v>
      </c>
      <c r="T23" s="10"/>
      <c r="U23" s="12"/>
    </row>
    <row r="24" spans="1:21" ht="21.75" customHeight="1" thickBot="1">
      <c r="A24" s="46"/>
      <c r="B24" s="37"/>
      <c r="C24" s="37"/>
      <c r="D24" s="28" t="s">
        <v>95</v>
      </c>
      <c r="E24" s="39"/>
      <c r="F24" s="37"/>
      <c r="G24" s="37"/>
      <c r="H24" s="28" t="s">
        <v>98</v>
      </c>
      <c r="I24" s="2" t="str">
        <f>IF(((B24=K24)+(C24=K24)+(E24=K24)+(F24=K24)+(G24=K24))," ",(IF(((B24=M24)*AND(C24=N24)*AND(E24=P24)*AND(F24=Q24)*AND(G24=R24)),"richtig","-")))</f>
        <v> </v>
      </c>
      <c r="J24" s="12"/>
      <c r="L24" s="46"/>
      <c r="M24" s="19" t="s">
        <v>194</v>
      </c>
      <c r="N24" s="19" t="s">
        <v>195</v>
      </c>
      <c r="O24" s="21" t="s">
        <v>95</v>
      </c>
      <c r="P24" s="21" t="s">
        <v>196</v>
      </c>
      <c r="Q24" s="19" t="s">
        <v>197</v>
      </c>
      <c r="R24" s="19" t="s">
        <v>198</v>
      </c>
      <c r="S24" s="21" t="s">
        <v>98</v>
      </c>
      <c r="T24" s="10"/>
      <c r="U24" s="12"/>
    </row>
    <row r="25" spans="1:21" ht="18.75" thickTop="1">
      <c r="A25" s="46" t="s">
        <v>55</v>
      </c>
      <c r="B25" s="15" t="s">
        <v>96</v>
      </c>
      <c r="C25" s="15" t="s">
        <v>99</v>
      </c>
      <c r="D25" s="15" t="s">
        <v>100</v>
      </c>
      <c r="E25" s="15" t="s">
        <v>98</v>
      </c>
      <c r="F25" s="10"/>
      <c r="G25" s="10"/>
      <c r="H25" s="10"/>
      <c r="I25" s="10"/>
      <c r="J25" s="12"/>
      <c r="L25" s="46" t="s">
        <v>55</v>
      </c>
      <c r="M25" s="15" t="s">
        <v>96</v>
      </c>
      <c r="N25" s="15" t="s">
        <v>99</v>
      </c>
      <c r="O25" s="15" t="s">
        <v>100</v>
      </c>
      <c r="P25" s="15" t="s">
        <v>98</v>
      </c>
      <c r="Q25" s="10"/>
      <c r="R25" s="10"/>
      <c r="S25" s="10"/>
      <c r="T25" s="10"/>
      <c r="U25" s="12"/>
    </row>
    <row r="26" spans="1:21" ht="23.25">
      <c r="A26" s="46"/>
      <c r="B26" s="36"/>
      <c r="C26" s="36"/>
      <c r="D26" s="36"/>
      <c r="E26" s="17" t="s">
        <v>98</v>
      </c>
      <c r="F26" s="2" t="str">
        <f>IF(((B26=K26)+(C26=K26)+(D26=K26))," ",(IF(((B26=M26)*AND(C26=N26)*AND(D26=O26)),"richtig","-")))</f>
        <v> </v>
      </c>
      <c r="G26" s="10"/>
      <c r="H26" s="10"/>
      <c r="I26" s="10"/>
      <c r="J26" s="12"/>
      <c r="L26" s="46"/>
      <c r="M26" s="14" t="s">
        <v>160</v>
      </c>
      <c r="N26" s="14" t="s">
        <v>33</v>
      </c>
      <c r="O26" s="14" t="s">
        <v>101</v>
      </c>
      <c r="P26" s="17" t="s">
        <v>98</v>
      </c>
      <c r="Q26" s="10"/>
      <c r="R26" s="10"/>
      <c r="S26" s="10"/>
      <c r="T26" s="10"/>
      <c r="U26" s="12"/>
    </row>
    <row r="27" spans="1:21" ht="21.75" customHeight="1" thickBot="1">
      <c r="A27" s="46"/>
      <c r="B27" s="37"/>
      <c r="C27" s="37"/>
      <c r="D27" s="38"/>
      <c r="E27" s="28" t="s">
        <v>98</v>
      </c>
      <c r="F27" s="2" t="str">
        <f>IF(((B27=K27)+(C27=K27)+(D27=K27))," ",(IF(((B27=M27)*AND(C27=N27)*AND(D27=O27)),"richtig","-")))</f>
        <v> </v>
      </c>
      <c r="G27" s="10"/>
      <c r="H27" s="10"/>
      <c r="I27" s="10"/>
      <c r="J27" s="12"/>
      <c r="L27" s="46"/>
      <c r="M27" s="19" t="s">
        <v>199</v>
      </c>
      <c r="N27" s="19" t="s">
        <v>181</v>
      </c>
      <c r="O27" s="20" t="s">
        <v>38</v>
      </c>
      <c r="P27" s="21" t="s">
        <v>98</v>
      </c>
      <c r="Q27" s="10"/>
      <c r="R27" s="10"/>
      <c r="S27" s="10"/>
      <c r="T27" s="10"/>
      <c r="U27" s="12"/>
    </row>
    <row r="28" spans="1:21" ht="18.75" thickTop="1">
      <c r="A28" s="46" t="s">
        <v>56</v>
      </c>
      <c r="B28" s="15" t="s">
        <v>103</v>
      </c>
      <c r="C28" s="15" t="s">
        <v>20</v>
      </c>
      <c r="D28" s="15" t="s">
        <v>102</v>
      </c>
      <c r="E28" s="15" t="s">
        <v>98</v>
      </c>
      <c r="F28" s="10"/>
      <c r="G28" s="10"/>
      <c r="H28" s="10"/>
      <c r="I28" s="10"/>
      <c r="J28" s="12"/>
      <c r="L28" s="46" t="s">
        <v>56</v>
      </c>
      <c r="M28" s="15" t="s">
        <v>103</v>
      </c>
      <c r="N28" s="15" t="s">
        <v>20</v>
      </c>
      <c r="O28" s="15" t="s">
        <v>102</v>
      </c>
      <c r="P28" s="15" t="s">
        <v>98</v>
      </c>
      <c r="Q28" s="10"/>
      <c r="R28" s="10"/>
      <c r="S28" s="10"/>
      <c r="T28" s="10"/>
      <c r="U28" s="12"/>
    </row>
    <row r="29" spans="1:21" ht="23.25">
      <c r="A29" s="46"/>
      <c r="B29" s="36"/>
      <c r="C29" s="36"/>
      <c r="D29" s="36"/>
      <c r="E29" s="17" t="s">
        <v>98</v>
      </c>
      <c r="F29" s="2" t="str">
        <f>IF(((B29=K29)+(C29=K29)+(D29=K29))," ",(IF(((B29=M29)*AND(C29=N29)*AND(D29=O29)),"richtig","-")))</f>
        <v> </v>
      </c>
      <c r="G29" s="10"/>
      <c r="H29" s="10"/>
      <c r="I29" s="10"/>
      <c r="J29" s="12"/>
      <c r="L29" s="46"/>
      <c r="M29" s="14" t="s">
        <v>161</v>
      </c>
      <c r="N29" s="14" t="s">
        <v>35</v>
      </c>
      <c r="O29" s="14" t="s">
        <v>162</v>
      </c>
      <c r="P29" s="17" t="s">
        <v>98</v>
      </c>
      <c r="Q29" s="10"/>
      <c r="R29" s="10"/>
      <c r="S29" s="10"/>
      <c r="T29" s="10"/>
      <c r="U29" s="12"/>
    </row>
    <row r="30" spans="1:21" ht="21.75" customHeight="1" thickBot="1">
      <c r="A30" s="46"/>
      <c r="B30" s="37"/>
      <c r="C30" s="37"/>
      <c r="D30" s="38"/>
      <c r="E30" s="28" t="s">
        <v>98</v>
      </c>
      <c r="F30" s="2" t="str">
        <f>IF(((B30=K30)+(C30=K30)+(D30=K30))," ",(IF(((B30=M30)*AND(C30=N30)*AND(D30=O30)),"richtig","-")))</f>
        <v> </v>
      </c>
      <c r="G30" s="10"/>
      <c r="H30" s="10"/>
      <c r="I30" s="10"/>
      <c r="J30" s="12"/>
      <c r="L30" s="46"/>
      <c r="M30" s="19" t="s">
        <v>200</v>
      </c>
      <c r="N30" s="19" t="s">
        <v>201</v>
      </c>
      <c r="O30" s="20" t="s">
        <v>36</v>
      </c>
      <c r="P30" s="21" t="s">
        <v>98</v>
      </c>
      <c r="Q30" s="10"/>
      <c r="R30" s="10"/>
      <c r="S30" s="10"/>
      <c r="T30" s="10"/>
      <c r="U30" s="12"/>
    </row>
    <row r="31" spans="1:21" ht="18.75" thickTop="1">
      <c r="A31" s="46" t="s">
        <v>57</v>
      </c>
      <c r="B31" s="15" t="s">
        <v>152</v>
      </c>
      <c r="C31" s="15" t="s">
        <v>27</v>
      </c>
      <c r="D31" s="15" t="s">
        <v>104</v>
      </c>
      <c r="E31" s="15" t="s">
        <v>98</v>
      </c>
      <c r="F31" s="10"/>
      <c r="G31" s="10"/>
      <c r="H31" s="10"/>
      <c r="I31" s="10"/>
      <c r="J31" s="12"/>
      <c r="L31" s="46" t="s">
        <v>57</v>
      </c>
      <c r="M31" s="15" t="s">
        <v>152</v>
      </c>
      <c r="N31" s="15" t="s">
        <v>27</v>
      </c>
      <c r="O31" s="15" t="s">
        <v>104</v>
      </c>
      <c r="P31" s="15" t="s">
        <v>98</v>
      </c>
      <c r="Q31" s="10"/>
      <c r="R31" s="10"/>
      <c r="S31" s="10"/>
      <c r="T31" s="10"/>
      <c r="U31" s="12"/>
    </row>
    <row r="32" spans="1:21" ht="23.25">
      <c r="A32" s="46"/>
      <c r="B32" s="6" t="s">
        <v>152</v>
      </c>
      <c r="C32" s="36"/>
      <c r="D32" s="36"/>
      <c r="E32" s="17" t="s">
        <v>98</v>
      </c>
      <c r="F32" s="2" t="str">
        <f>IF(((C32=K32)+(D32=K32))," ",(IF(((C32=N32)*AND(D32=O32)),"richtig","-")))</f>
        <v> </v>
      </c>
      <c r="G32" s="10"/>
      <c r="H32" s="10"/>
      <c r="I32" s="10"/>
      <c r="J32" s="12"/>
      <c r="L32" s="46"/>
      <c r="M32" s="6" t="s">
        <v>152</v>
      </c>
      <c r="N32" s="14" t="s">
        <v>28</v>
      </c>
      <c r="O32" s="14" t="s">
        <v>138</v>
      </c>
      <c r="P32" s="17" t="s">
        <v>98</v>
      </c>
      <c r="Q32" s="10"/>
      <c r="R32" s="10"/>
      <c r="S32" s="10"/>
      <c r="T32" s="10"/>
      <c r="U32" s="12"/>
    </row>
    <row r="33" spans="1:21" ht="21.75" customHeight="1" thickBot="1">
      <c r="A33" s="46"/>
      <c r="B33" s="40"/>
      <c r="C33" s="37"/>
      <c r="D33" s="37"/>
      <c r="E33" s="28" t="s">
        <v>98</v>
      </c>
      <c r="F33" s="2" t="str">
        <f>IF(((B33=K33)+(C33=K33)+(D33=K33))," ",(IF(((B33=M33)*AND(C33=N33)*AND(D33=O33)),"richtig","-")))</f>
        <v> </v>
      </c>
      <c r="G33" s="25"/>
      <c r="H33" s="25"/>
      <c r="I33" s="25"/>
      <c r="J33" s="12"/>
      <c r="L33" s="46"/>
      <c r="M33" s="26" t="s">
        <v>202</v>
      </c>
      <c r="N33" s="19" t="s">
        <v>203</v>
      </c>
      <c r="O33" s="19" t="s">
        <v>204</v>
      </c>
      <c r="P33" s="21" t="s">
        <v>98</v>
      </c>
      <c r="Q33" s="25"/>
      <c r="R33" s="25"/>
      <c r="S33" s="25"/>
      <c r="T33" s="25"/>
      <c r="U33" s="12"/>
    </row>
    <row r="34" spans="1:21" ht="18.75" thickTop="1">
      <c r="A34" s="46" t="s">
        <v>58</v>
      </c>
      <c r="B34" s="15" t="s">
        <v>105</v>
      </c>
      <c r="C34" s="15" t="s">
        <v>89</v>
      </c>
      <c r="D34" s="15" t="s">
        <v>95</v>
      </c>
      <c r="E34" s="15" t="s">
        <v>2</v>
      </c>
      <c r="F34" s="15" t="s">
        <v>25</v>
      </c>
      <c r="G34" s="15" t="s">
        <v>29</v>
      </c>
      <c r="H34" s="15" t="s">
        <v>106</v>
      </c>
      <c r="I34" s="15" t="s">
        <v>98</v>
      </c>
      <c r="J34" s="12"/>
      <c r="L34" s="46" t="s">
        <v>58</v>
      </c>
      <c r="M34" s="15" t="s">
        <v>105</v>
      </c>
      <c r="N34" s="15" t="s">
        <v>89</v>
      </c>
      <c r="O34" s="15" t="s">
        <v>95</v>
      </c>
      <c r="P34" s="15" t="s">
        <v>2</v>
      </c>
      <c r="Q34" s="15" t="s">
        <v>25</v>
      </c>
      <c r="R34" s="15" t="s">
        <v>29</v>
      </c>
      <c r="S34" s="15" t="s">
        <v>106</v>
      </c>
      <c r="T34" s="15" t="s">
        <v>98</v>
      </c>
      <c r="U34" s="12"/>
    </row>
    <row r="35" spans="1:21" ht="23.25">
      <c r="A35" s="46"/>
      <c r="B35" s="36"/>
      <c r="C35" s="36"/>
      <c r="D35" s="17" t="s">
        <v>95</v>
      </c>
      <c r="E35" s="36"/>
      <c r="F35" s="36"/>
      <c r="G35" s="36"/>
      <c r="H35" s="36"/>
      <c r="I35" s="17" t="s">
        <v>98</v>
      </c>
      <c r="J35" s="2" t="str">
        <f>IF(((B35=K35)+(C35=K35)+(E35=K35)+(F35=K35)+(G35=K35)+(H35=K35))," ",(IF(((B35=M35)*AND(C35=N35)*AND(E35=P35)*AND(F35=Q35)*AND(G35=R35)*AND(H35=S35)),"richtig","-")))</f>
        <v> </v>
      </c>
      <c r="L35" s="46"/>
      <c r="M35" s="14" t="s">
        <v>163</v>
      </c>
      <c r="N35" s="14" t="s">
        <v>90</v>
      </c>
      <c r="O35" s="17" t="s">
        <v>95</v>
      </c>
      <c r="P35" s="14" t="s">
        <v>2</v>
      </c>
      <c r="Q35" s="14" t="s">
        <v>26</v>
      </c>
      <c r="R35" s="14" t="s">
        <v>45</v>
      </c>
      <c r="S35" s="14" t="s">
        <v>164</v>
      </c>
      <c r="T35" s="17" t="s">
        <v>98</v>
      </c>
      <c r="U35" s="12"/>
    </row>
    <row r="36" spans="1:21" ht="21.75" customHeight="1" thickBot="1">
      <c r="A36" s="46"/>
      <c r="B36" s="37"/>
      <c r="C36" s="38"/>
      <c r="D36" s="19" t="s">
        <v>271</v>
      </c>
      <c r="E36" s="39"/>
      <c r="F36" s="37"/>
      <c r="G36" s="38"/>
      <c r="H36" s="37"/>
      <c r="I36" s="28" t="s">
        <v>98</v>
      </c>
      <c r="J36" s="2" t="str">
        <f>IF(((B36=K36)+(C36=K36)+(E36=K36)+(F36=K36)+(G36=K36)+(H36=K36))," ",(IF(((B36=M36)*AND(C36=N36)*AND(E36=P36)*AND(F36=Q36)*AND(G36=R36)*AND(H36=S36)),"richtig","-")))</f>
        <v> </v>
      </c>
      <c r="L36" s="46"/>
      <c r="M36" s="19" t="s">
        <v>205</v>
      </c>
      <c r="N36" s="20" t="s">
        <v>206</v>
      </c>
      <c r="O36" s="19" t="s">
        <v>264</v>
      </c>
      <c r="P36" s="21" t="s">
        <v>3</v>
      </c>
      <c r="Q36" s="19" t="s">
        <v>207</v>
      </c>
      <c r="R36" s="20" t="s">
        <v>208</v>
      </c>
      <c r="S36" s="19" t="s">
        <v>209</v>
      </c>
      <c r="T36" s="21" t="s">
        <v>98</v>
      </c>
      <c r="U36" s="12"/>
    </row>
    <row r="37" spans="1:21" ht="18.75" thickTop="1">
      <c r="A37" s="46" t="s">
        <v>59</v>
      </c>
      <c r="B37" s="15" t="s">
        <v>108</v>
      </c>
      <c r="C37" s="15" t="s">
        <v>92</v>
      </c>
      <c r="D37" s="15" t="s">
        <v>26</v>
      </c>
      <c r="E37" s="15" t="s">
        <v>107</v>
      </c>
      <c r="F37" s="15" t="s">
        <v>98</v>
      </c>
      <c r="G37" s="10"/>
      <c r="H37" s="10"/>
      <c r="I37" s="10"/>
      <c r="J37" s="12"/>
      <c r="L37" s="46" t="s">
        <v>59</v>
      </c>
      <c r="M37" s="15" t="s">
        <v>108</v>
      </c>
      <c r="N37" s="15" t="s">
        <v>92</v>
      </c>
      <c r="O37" s="15" t="s">
        <v>26</v>
      </c>
      <c r="P37" s="15" t="s">
        <v>107</v>
      </c>
      <c r="Q37" s="15" t="s">
        <v>98</v>
      </c>
      <c r="R37" s="10"/>
      <c r="S37" s="10"/>
      <c r="T37" s="10"/>
      <c r="U37" s="12"/>
    </row>
    <row r="38" spans="1:21" ht="23.25">
      <c r="A38" s="46"/>
      <c r="B38" s="36"/>
      <c r="C38" s="36"/>
      <c r="D38" s="36"/>
      <c r="E38" s="36"/>
      <c r="F38" s="17" t="s">
        <v>98</v>
      </c>
      <c r="G38" s="2" t="str">
        <f>IF(((B38=K38)+(C38=K38)+(D38=K38)+(E38=K38))," ",(IF(((B38=M38)*AND(C38=N38)*AND(D38=O38)*AND(E38=P38)),"richtig","-")))</f>
        <v> </v>
      </c>
      <c r="H38" s="10"/>
      <c r="I38" s="10"/>
      <c r="J38" s="12"/>
      <c r="L38" s="46"/>
      <c r="M38" s="14" t="s">
        <v>165</v>
      </c>
      <c r="N38" s="14" t="s">
        <v>92</v>
      </c>
      <c r="O38" s="14" t="s">
        <v>25</v>
      </c>
      <c r="P38" s="14" t="s">
        <v>118</v>
      </c>
      <c r="Q38" s="17" t="s">
        <v>98</v>
      </c>
      <c r="R38" s="10"/>
      <c r="S38" s="10"/>
      <c r="T38" s="10"/>
      <c r="U38" s="12"/>
    </row>
    <row r="39" spans="1:21" ht="21.75" customHeight="1" thickBot="1">
      <c r="A39" s="46"/>
      <c r="B39" s="37"/>
      <c r="C39" s="39"/>
      <c r="D39" s="37"/>
      <c r="E39" s="37"/>
      <c r="F39" s="28" t="s">
        <v>98</v>
      </c>
      <c r="G39" s="2" t="str">
        <f>IF(((B39=K39)+(C39=K39)+(D39=K39)+(E39=K39))," ",(IF(((B39=M39)*AND(C39=N39)*AND(D39=O39)*AND(E39=P39)),"richtig","-")))</f>
        <v> </v>
      </c>
      <c r="H39" s="10"/>
      <c r="I39" s="10"/>
      <c r="J39" s="12"/>
      <c r="L39" s="46"/>
      <c r="M39" s="19" t="s">
        <v>210</v>
      </c>
      <c r="N39" s="21" t="s">
        <v>183</v>
      </c>
      <c r="O39" s="19" t="s">
        <v>267</v>
      </c>
      <c r="P39" s="19" t="s">
        <v>211</v>
      </c>
      <c r="Q39" s="21" t="s">
        <v>98</v>
      </c>
      <c r="R39" s="10"/>
      <c r="S39" s="10"/>
      <c r="T39" s="10"/>
      <c r="U39" s="12"/>
    </row>
    <row r="40" spans="1:21" ht="18.75" thickTop="1">
      <c r="A40" s="46" t="s">
        <v>60</v>
      </c>
      <c r="B40" s="15" t="s">
        <v>109</v>
      </c>
      <c r="C40" s="15" t="s">
        <v>110</v>
      </c>
      <c r="D40" s="15" t="s">
        <v>111</v>
      </c>
      <c r="E40" s="15" t="s">
        <v>98</v>
      </c>
      <c r="F40" s="10"/>
      <c r="G40" s="10"/>
      <c r="H40" s="10"/>
      <c r="I40" s="10"/>
      <c r="J40" s="12"/>
      <c r="L40" s="46" t="s">
        <v>60</v>
      </c>
      <c r="M40" s="15" t="s">
        <v>109</v>
      </c>
      <c r="N40" s="15" t="s">
        <v>110</v>
      </c>
      <c r="O40" s="15" t="s">
        <v>111</v>
      </c>
      <c r="P40" s="15" t="s">
        <v>98</v>
      </c>
      <c r="Q40" s="10"/>
      <c r="R40" s="10"/>
      <c r="S40" s="10"/>
      <c r="T40" s="10"/>
      <c r="U40" s="12"/>
    </row>
    <row r="41" spans="1:21" ht="23.25">
      <c r="A41" s="46"/>
      <c r="B41" s="36"/>
      <c r="C41" s="36"/>
      <c r="D41" s="36"/>
      <c r="E41" s="17" t="s">
        <v>98</v>
      </c>
      <c r="F41" s="2" t="str">
        <f>IF(((B41=K41)+(C41=K41)+(D41=K41))," ",(IF(((B41=M41)*AND(C41=N41)*AND(D41=O41)),"richtig","-")))</f>
        <v> </v>
      </c>
      <c r="G41" s="10"/>
      <c r="H41" s="10"/>
      <c r="I41" s="10"/>
      <c r="J41" s="12"/>
      <c r="L41" s="46"/>
      <c r="M41" s="14" t="s">
        <v>109</v>
      </c>
      <c r="N41" s="14" t="s">
        <v>10</v>
      </c>
      <c r="O41" s="14" t="s">
        <v>166</v>
      </c>
      <c r="P41" s="17" t="s">
        <v>98</v>
      </c>
      <c r="Q41" s="10"/>
      <c r="R41" s="10"/>
      <c r="S41" s="10"/>
      <c r="T41" s="10"/>
      <c r="U41" s="12"/>
    </row>
    <row r="42" spans="1:21" ht="21.75" customHeight="1" thickBot="1">
      <c r="A42" s="46"/>
      <c r="B42" s="40"/>
      <c r="C42" s="37"/>
      <c r="D42" s="37"/>
      <c r="E42" s="21" t="s">
        <v>98</v>
      </c>
      <c r="F42" s="2" t="str">
        <f>IF(((B42=K42)+(C42=K42)+(D42=K42))," ",(IF(((B42=M42)*AND(C42=N42)*AND(D42=O42)),"richtig","-")))</f>
        <v> </v>
      </c>
      <c r="G42" s="10"/>
      <c r="H42" s="10"/>
      <c r="I42" s="10"/>
      <c r="J42" s="12"/>
      <c r="L42" s="46"/>
      <c r="M42" s="26" t="s">
        <v>212</v>
      </c>
      <c r="N42" s="19" t="s">
        <v>213</v>
      </c>
      <c r="O42" s="19" t="s">
        <v>268</v>
      </c>
      <c r="P42" s="21" t="s">
        <v>98</v>
      </c>
      <c r="Q42" s="10"/>
      <c r="R42" s="10"/>
      <c r="S42" s="10"/>
      <c r="T42" s="10"/>
      <c r="U42" s="12"/>
    </row>
    <row r="43" spans="1:21" ht="18.75" thickTop="1">
      <c r="A43" s="46" t="s">
        <v>61</v>
      </c>
      <c r="B43" s="15" t="s">
        <v>112</v>
      </c>
      <c r="C43" s="15" t="s">
        <v>34</v>
      </c>
      <c r="D43" s="15" t="s">
        <v>113</v>
      </c>
      <c r="E43" s="15" t="s">
        <v>98</v>
      </c>
      <c r="F43" s="10"/>
      <c r="G43" s="10"/>
      <c r="H43" s="10"/>
      <c r="I43" s="10"/>
      <c r="J43" s="12"/>
      <c r="L43" s="46" t="s">
        <v>61</v>
      </c>
      <c r="M43" s="15" t="s">
        <v>112</v>
      </c>
      <c r="N43" s="15" t="s">
        <v>34</v>
      </c>
      <c r="O43" s="15" t="s">
        <v>113</v>
      </c>
      <c r="P43" s="15" t="s">
        <v>98</v>
      </c>
      <c r="Q43" s="10"/>
      <c r="R43" s="10"/>
      <c r="S43" s="10"/>
      <c r="T43" s="10"/>
      <c r="U43" s="12"/>
    </row>
    <row r="44" spans="1:21" ht="23.25">
      <c r="A44" s="46"/>
      <c r="B44" s="36"/>
      <c r="C44" s="36"/>
      <c r="D44" s="36"/>
      <c r="E44" s="17" t="s">
        <v>98</v>
      </c>
      <c r="F44" s="2" t="str">
        <f>IF(((B44=K44)+(C44=K44)+(D44=K44))," ",(IF(((B44=M44)*AND(C44=N44)*AND(D44=O44)),"richtig","-")))</f>
        <v> </v>
      </c>
      <c r="G44" s="10"/>
      <c r="H44" s="10"/>
      <c r="I44" s="10"/>
      <c r="J44" s="12"/>
      <c r="L44" s="46"/>
      <c r="M44" s="14" t="s">
        <v>117</v>
      </c>
      <c r="N44" s="14" t="s">
        <v>40</v>
      </c>
      <c r="O44" s="14" t="s">
        <v>167</v>
      </c>
      <c r="P44" s="17" t="s">
        <v>98</v>
      </c>
      <c r="Q44" s="10"/>
      <c r="R44" s="10"/>
      <c r="S44" s="10"/>
      <c r="T44" s="10"/>
      <c r="U44" s="12"/>
    </row>
    <row r="45" spans="1:21" ht="21.75" customHeight="1" thickBot="1">
      <c r="A45" s="46"/>
      <c r="B45" s="37"/>
      <c r="C45" s="37"/>
      <c r="D45" s="38"/>
      <c r="E45" s="28" t="s">
        <v>98</v>
      </c>
      <c r="F45" s="2" t="str">
        <f>IF(((B45=K45)+(C45=K45)+(D45=K45))," ",(IF(((B45=M45)*AND(C45=N45)*AND(D45=O45)),"richtig","-")))</f>
        <v> </v>
      </c>
      <c r="G45" s="10"/>
      <c r="H45" s="10"/>
      <c r="I45" s="10"/>
      <c r="J45" s="12"/>
      <c r="L45" s="46"/>
      <c r="M45" s="19" t="s">
        <v>215</v>
      </c>
      <c r="N45" s="19" t="s">
        <v>216</v>
      </c>
      <c r="O45" s="20" t="s">
        <v>41</v>
      </c>
      <c r="P45" s="19" t="s">
        <v>263</v>
      </c>
      <c r="Q45" s="10" t="s">
        <v>98</v>
      </c>
      <c r="R45" s="10"/>
      <c r="S45" s="10"/>
      <c r="T45" s="10"/>
      <c r="U45" s="12"/>
    </row>
    <row r="46" spans="1:21" ht="18.75" thickTop="1">
      <c r="A46" s="46" t="s">
        <v>62</v>
      </c>
      <c r="B46" s="15" t="s">
        <v>116</v>
      </c>
      <c r="C46" s="15" t="s">
        <v>1</v>
      </c>
      <c r="D46" s="15" t="s">
        <v>121</v>
      </c>
      <c r="E46" s="15" t="s">
        <v>98</v>
      </c>
      <c r="F46" s="10"/>
      <c r="G46" s="10"/>
      <c r="H46" s="10"/>
      <c r="I46" s="10"/>
      <c r="J46" s="12"/>
      <c r="L46" s="46" t="s">
        <v>62</v>
      </c>
      <c r="M46" s="15" t="s">
        <v>116</v>
      </c>
      <c r="N46" s="15" t="s">
        <v>1</v>
      </c>
      <c r="O46" s="15" t="s">
        <v>121</v>
      </c>
      <c r="P46" s="15" t="s">
        <v>98</v>
      </c>
      <c r="Q46" s="10"/>
      <c r="R46" s="10"/>
      <c r="S46" s="10"/>
      <c r="T46" s="10"/>
      <c r="U46" s="12"/>
    </row>
    <row r="47" spans="1:21" ht="23.25">
      <c r="A47" s="46"/>
      <c r="B47" s="36"/>
      <c r="C47" s="36"/>
      <c r="D47" s="36"/>
      <c r="E47" s="17" t="s">
        <v>98</v>
      </c>
      <c r="F47" s="2" t="str">
        <f>IF(((B47=K47)+(C47=K47)+(D47=K47))," ",(IF(((B47=M47)*AND(C47=N47)*AND(D47=O47)),"richtig","-")))</f>
        <v> </v>
      </c>
      <c r="G47" s="10"/>
      <c r="H47" s="10"/>
      <c r="I47" s="10"/>
      <c r="J47" s="12"/>
      <c r="L47" s="46"/>
      <c r="M47" s="14" t="s">
        <v>168</v>
      </c>
      <c r="N47" s="14" t="s">
        <v>1</v>
      </c>
      <c r="O47" s="14" t="s">
        <v>169</v>
      </c>
      <c r="P47" s="17" t="s">
        <v>98</v>
      </c>
      <c r="Q47" s="10"/>
      <c r="R47" s="10"/>
      <c r="S47" s="10"/>
      <c r="T47" s="10"/>
      <c r="U47" s="12"/>
    </row>
    <row r="48" spans="1:21" ht="21.75" customHeight="1" thickBot="1">
      <c r="A48" s="46"/>
      <c r="B48" s="37"/>
      <c r="C48" s="37"/>
      <c r="D48" s="40"/>
      <c r="E48" s="28" t="s">
        <v>98</v>
      </c>
      <c r="F48" s="2" t="str">
        <f>IF(((B48=K48)+(C48=K48)+(D48=K48))," ",(IF(((B48=M48)*AND(C48=N48)*AND(D48=O48)),"richtig","-")))</f>
        <v> </v>
      </c>
      <c r="G48" s="25"/>
      <c r="H48" s="10"/>
      <c r="I48" s="10"/>
      <c r="J48" s="12"/>
      <c r="L48" s="46"/>
      <c r="M48" s="19" t="s">
        <v>217</v>
      </c>
      <c r="N48" s="19" t="s">
        <v>218</v>
      </c>
      <c r="O48" s="26" t="s">
        <v>219</v>
      </c>
      <c r="P48" s="21" t="s">
        <v>98</v>
      </c>
      <c r="Q48" s="25"/>
      <c r="R48" s="25"/>
      <c r="S48" s="10"/>
      <c r="T48" s="10"/>
      <c r="U48" s="12"/>
    </row>
    <row r="49" spans="1:21" ht="18.75" thickTop="1">
      <c r="A49" s="46" t="s">
        <v>63</v>
      </c>
      <c r="B49" s="15" t="s">
        <v>114</v>
      </c>
      <c r="C49" s="15" t="s">
        <v>10</v>
      </c>
      <c r="D49" s="15" t="s">
        <v>92</v>
      </c>
      <c r="E49" s="15" t="s">
        <v>4</v>
      </c>
      <c r="F49" s="15" t="s">
        <v>102</v>
      </c>
      <c r="G49" s="15" t="s">
        <v>98</v>
      </c>
      <c r="H49" s="10"/>
      <c r="I49" s="10"/>
      <c r="J49" s="12"/>
      <c r="L49" s="46" t="s">
        <v>63</v>
      </c>
      <c r="M49" s="15" t="s">
        <v>114</v>
      </c>
      <c r="N49" s="15" t="s">
        <v>10</v>
      </c>
      <c r="O49" s="15" t="s">
        <v>92</v>
      </c>
      <c r="P49" s="15" t="s">
        <v>4</v>
      </c>
      <c r="Q49" s="15" t="s">
        <v>102</v>
      </c>
      <c r="R49" s="15" t="s">
        <v>98</v>
      </c>
      <c r="S49" s="10"/>
      <c r="T49" s="10"/>
      <c r="U49" s="12"/>
    </row>
    <row r="50" spans="1:21" ht="23.25">
      <c r="A50" s="46"/>
      <c r="B50" s="36"/>
      <c r="C50" s="36"/>
      <c r="D50" s="36"/>
      <c r="E50" s="36"/>
      <c r="F50" s="36"/>
      <c r="G50" s="17" t="s">
        <v>98</v>
      </c>
      <c r="H50" s="2" t="str">
        <f>IF(((B50=K50)+(C50=K50)+(D50=K50)+(E50=K50)+(F50=K50))," ",(IF(((B50=M50)*AND(C50=N50)*AND(D50=O50)*AND(E50=P50)*AND(F50=Q50)),"richtig","-")))</f>
        <v> </v>
      </c>
      <c r="I50" s="10"/>
      <c r="J50" s="12"/>
      <c r="L50" s="46"/>
      <c r="M50" s="14" t="s">
        <v>114</v>
      </c>
      <c r="N50" s="14" t="s">
        <v>110</v>
      </c>
      <c r="O50" s="14" t="s">
        <v>92</v>
      </c>
      <c r="P50" s="14" t="s">
        <v>5</v>
      </c>
      <c r="Q50" s="14" t="s">
        <v>102</v>
      </c>
      <c r="R50" s="17" t="s">
        <v>98</v>
      </c>
      <c r="S50" s="10"/>
      <c r="T50" s="10"/>
      <c r="U50" s="12"/>
    </row>
    <row r="51" spans="1:21" ht="21.75" customHeight="1" thickBot="1">
      <c r="A51" s="46"/>
      <c r="B51" s="40"/>
      <c r="C51" s="37"/>
      <c r="D51" s="37"/>
      <c r="E51" s="39"/>
      <c r="F51" s="37"/>
      <c r="G51" s="37"/>
      <c r="H51" s="28" t="s">
        <v>98</v>
      </c>
      <c r="I51" s="2" t="str">
        <f>IF(((B51=K51)+(C51=K51)+(D51=K51)+(E51=K51)+(F51=K51)+(G51=K51))," ",(IF(((B51=M51)*AND(C51=N51)*AND(D51=O51)*AND(E51=P51)*AND(F51=Q51)*AND(G51=R51)),"richtig","-")))</f>
        <v> </v>
      </c>
      <c r="J51" s="12"/>
      <c r="L51" s="46"/>
      <c r="M51" s="26" t="s">
        <v>220</v>
      </c>
      <c r="N51" s="19" t="s">
        <v>198</v>
      </c>
      <c r="O51" s="19" t="s">
        <v>221</v>
      </c>
      <c r="P51" s="21" t="s">
        <v>183</v>
      </c>
      <c r="Q51" s="19" t="s">
        <v>222</v>
      </c>
      <c r="R51" s="19" t="s">
        <v>223</v>
      </c>
      <c r="S51" s="21" t="s">
        <v>98</v>
      </c>
      <c r="T51" s="25"/>
      <c r="U51" s="12"/>
    </row>
    <row r="52" spans="1:21" ht="18.75" thickTop="1">
      <c r="A52" s="46" t="s">
        <v>64</v>
      </c>
      <c r="B52" s="15" t="s">
        <v>119</v>
      </c>
      <c r="C52" s="15" t="s">
        <v>120</v>
      </c>
      <c r="D52" s="15" t="s">
        <v>84</v>
      </c>
      <c r="E52" s="15" t="s">
        <v>95</v>
      </c>
      <c r="F52" s="15" t="s">
        <v>126</v>
      </c>
      <c r="G52" s="15" t="s">
        <v>128</v>
      </c>
      <c r="H52" s="15" t="s">
        <v>72</v>
      </c>
      <c r="I52" s="15" t="s">
        <v>98</v>
      </c>
      <c r="J52" s="12"/>
      <c r="L52" s="46" t="s">
        <v>64</v>
      </c>
      <c r="M52" s="15" t="s">
        <v>119</v>
      </c>
      <c r="N52" s="15" t="s">
        <v>120</v>
      </c>
      <c r="O52" s="15" t="s">
        <v>84</v>
      </c>
      <c r="P52" s="15" t="s">
        <v>95</v>
      </c>
      <c r="Q52" s="15" t="s">
        <v>126</v>
      </c>
      <c r="R52" s="15" t="s">
        <v>128</v>
      </c>
      <c r="S52" s="15" t="s">
        <v>72</v>
      </c>
      <c r="T52" s="15" t="s">
        <v>98</v>
      </c>
      <c r="U52" s="12"/>
    </row>
    <row r="53" spans="1:21" ht="23.25">
      <c r="A53" s="46"/>
      <c r="B53" s="36"/>
      <c r="C53" s="36"/>
      <c r="D53" s="36"/>
      <c r="E53" s="17" t="s">
        <v>95</v>
      </c>
      <c r="F53" s="36"/>
      <c r="G53" s="36"/>
      <c r="H53" s="36"/>
      <c r="I53" s="17" t="s">
        <v>98</v>
      </c>
      <c r="J53" s="2" t="str">
        <f>IF(((B53=K53)+(C53=K53)+(D53=K53)+(F53=K53)+(G53=K53)+(H53=K53))," ",(IF(((B53=M53)*AND(C53=N53)*AND(D53=O53)*AND(F53=Q53)*AND(G53=R53)*AND(H53=S53)),"richtig","-")))</f>
        <v> </v>
      </c>
      <c r="L53" s="46"/>
      <c r="M53" s="14" t="s">
        <v>224</v>
      </c>
      <c r="N53" s="14" t="s">
        <v>120</v>
      </c>
      <c r="O53" s="14" t="s">
        <v>85</v>
      </c>
      <c r="P53" s="17" t="s">
        <v>95</v>
      </c>
      <c r="Q53" s="14" t="s">
        <v>126</v>
      </c>
      <c r="R53" s="14" t="s">
        <v>170</v>
      </c>
      <c r="S53" s="14" t="s">
        <v>73</v>
      </c>
      <c r="T53" s="17" t="s">
        <v>98</v>
      </c>
      <c r="U53" s="12"/>
    </row>
    <row r="54" spans="1:21" ht="21.75" customHeight="1" thickBot="1">
      <c r="A54" s="46"/>
      <c r="B54" s="37"/>
      <c r="C54" s="39"/>
      <c r="D54" s="37"/>
      <c r="E54" s="28" t="s">
        <v>95</v>
      </c>
      <c r="F54" s="39"/>
      <c r="G54" s="37"/>
      <c r="H54" s="37"/>
      <c r="I54" s="28" t="s">
        <v>98</v>
      </c>
      <c r="J54" s="2" t="str">
        <f>IF(((B54=K54)+(C54=K54)+(D54=K54)+(F54=K54)+(G54=K54)+(H54=K54))," ",(IF(((B54=M54)*AND(C54=N54)*AND(D54=O54)*AND(F54=Q54)*AND(G54=R54)*AND(H54=S54)),"richtig","-")))</f>
        <v> </v>
      </c>
      <c r="L54" s="46"/>
      <c r="M54" s="19" t="s">
        <v>225</v>
      </c>
      <c r="N54" s="21" t="s">
        <v>226</v>
      </c>
      <c r="O54" s="19" t="s">
        <v>230</v>
      </c>
      <c r="P54" s="21" t="s">
        <v>95</v>
      </c>
      <c r="Q54" s="21" t="s">
        <v>196</v>
      </c>
      <c r="R54" s="19" t="s">
        <v>228</v>
      </c>
      <c r="S54" s="19" t="s">
        <v>229</v>
      </c>
      <c r="T54" s="21" t="s">
        <v>98</v>
      </c>
      <c r="U54" s="12"/>
    </row>
    <row r="55" spans="1:21" ht="18.75" thickTop="1">
      <c r="A55" s="46" t="s">
        <v>66</v>
      </c>
      <c r="B55" s="15" t="s">
        <v>112</v>
      </c>
      <c r="C55" s="15" t="s">
        <v>92</v>
      </c>
      <c r="D55" s="15" t="s">
        <v>14</v>
      </c>
      <c r="E55" s="15" t="s">
        <v>107</v>
      </c>
      <c r="F55" s="15" t="s">
        <v>98</v>
      </c>
      <c r="G55" s="10"/>
      <c r="H55" s="10"/>
      <c r="I55" s="10"/>
      <c r="J55" s="12"/>
      <c r="L55" s="46" t="s">
        <v>66</v>
      </c>
      <c r="M55" s="15" t="s">
        <v>112</v>
      </c>
      <c r="N55" s="15" t="s">
        <v>92</v>
      </c>
      <c r="O55" s="15" t="s">
        <v>14</v>
      </c>
      <c r="P55" s="15" t="s">
        <v>107</v>
      </c>
      <c r="Q55" s="15" t="s">
        <v>98</v>
      </c>
      <c r="R55" s="10"/>
      <c r="S55" s="10"/>
      <c r="T55" s="10"/>
      <c r="U55" s="12"/>
    </row>
    <row r="56" spans="1:21" ht="23.25">
      <c r="A56" s="46"/>
      <c r="B56" s="36"/>
      <c r="C56" s="36"/>
      <c r="D56" s="36"/>
      <c r="E56" s="36"/>
      <c r="F56" s="17" t="s">
        <v>98</v>
      </c>
      <c r="G56" s="2" t="str">
        <f>IF(((B56=K56)+(C56=K56)+(D56=K56)+(E56=K56))," ",(IF(((B56=M56)*AND(C56=N56)*AND(D56=O56)*AND(E56=P56)),"richtig","-")))</f>
        <v> </v>
      </c>
      <c r="H56" s="10"/>
      <c r="I56" s="10"/>
      <c r="J56" s="12"/>
      <c r="L56" s="46"/>
      <c r="M56" s="14" t="s">
        <v>117</v>
      </c>
      <c r="N56" s="14" t="s">
        <v>92</v>
      </c>
      <c r="O56" s="14" t="s">
        <v>13</v>
      </c>
      <c r="P56" s="14" t="s">
        <v>107</v>
      </c>
      <c r="Q56" s="17" t="s">
        <v>98</v>
      </c>
      <c r="R56" s="10"/>
      <c r="S56" s="10"/>
      <c r="T56" s="10"/>
      <c r="U56" s="12"/>
    </row>
    <row r="57" spans="1:21" ht="21.75" customHeight="1" thickBot="1">
      <c r="A57" s="46"/>
      <c r="B57" s="37"/>
      <c r="C57" s="39"/>
      <c r="D57" s="37"/>
      <c r="E57" s="37"/>
      <c r="F57" s="28" t="s">
        <v>98</v>
      </c>
      <c r="G57" s="2" t="str">
        <f>IF(((B57=K57)+(C57=K57)+(D57=K57)+(E57=K57))," ",(IF(((B57=M57)*AND(C57=N57)*AND(D57=O57)*AND(E57=P57)),"richtig","-")))</f>
        <v> </v>
      </c>
      <c r="H57" s="10"/>
      <c r="I57" s="10"/>
      <c r="J57" s="12"/>
      <c r="L57" s="46"/>
      <c r="M57" s="19" t="s">
        <v>215</v>
      </c>
      <c r="N57" s="21" t="s">
        <v>231</v>
      </c>
      <c r="O57" s="19" t="s">
        <v>47</v>
      </c>
      <c r="P57" s="19" t="s">
        <v>211</v>
      </c>
      <c r="Q57" s="21" t="s">
        <v>98</v>
      </c>
      <c r="R57" s="25"/>
      <c r="S57" s="10"/>
      <c r="T57" s="10"/>
      <c r="U57" s="12"/>
    </row>
    <row r="58" spans="1:21" ht="18.75" thickTop="1">
      <c r="A58" s="46" t="s">
        <v>67</v>
      </c>
      <c r="B58" s="15" t="s">
        <v>119</v>
      </c>
      <c r="C58" s="15" t="s">
        <v>142</v>
      </c>
      <c r="D58" s="15" t="s">
        <v>92</v>
      </c>
      <c r="E58" s="15" t="s">
        <v>30</v>
      </c>
      <c r="F58" s="15" t="s">
        <v>82</v>
      </c>
      <c r="G58" s="15" t="s">
        <v>98</v>
      </c>
      <c r="H58" s="10"/>
      <c r="I58" s="10"/>
      <c r="J58" s="12"/>
      <c r="L58" s="46" t="s">
        <v>67</v>
      </c>
      <c r="M58" s="15" t="s">
        <v>119</v>
      </c>
      <c r="N58" s="15" t="s">
        <v>142</v>
      </c>
      <c r="O58" s="15" t="s">
        <v>92</v>
      </c>
      <c r="P58" s="15" t="s">
        <v>30</v>
      </c>
      <c r="Q58" s="15" t="s">
        <v>84</v>
      </c>
      <c r="R58" s="15" t="s">
        <v>98</v>
      </c>
      <c r="S58" s="10"/>
      <c r="T58" s="10"/>
      <c r="U58" s="12"/>
    </row>
    <row r="59" spans="1:21" ht="23.25">
      <c r="A59" s="46"/>
      <c r="B59" s="36"/>
      <c r="C59" s="36"/>
      <c r="D59" s="36"/>
      <c r="E59" s="36"/>
      <c r="F59" s="36"/>
      <c r="G59" s="17" t="s">
        <v>98</v>
      </c>
      <c r="H59" s="2" t="str">
        <f>IF(((B59=K59)+(C59=K59)+(D59=K59)+(E59=K59)+(F59=K59))," ",(IF(((B59=M59)*AND(C59=N59)*AND(D59=O59)*AND(E59=P59)*AND(F59=Q59)),"richtig","-")))</f>
        <v> </v>
      </c>
      <c r="I59" s="10"/>
      <c r="J59" s="12"/>
      <c r="L59" s="46"/>
      <c r="M59" s="14" t="s">
        <v>127</v>
      </c>
      <c r="N59" s="14" t="s">
        <v>115</v>
      </c>
      <c r="O59" s="14" t="s">
        <v>92</v>
      </c>
      <c r="P59" s="14" t="s">
        <v>46</v>
      </c>
      <c r="Q59" s="14" t="s">
        <v>83</v>
      </c>
      <c r="R59" s="17" t="s">
        <v>98</v>
      </c>
      <c r="S59" s="10"/>
      <c r="T59" s="10"/>
      <c r="U59" s="12"/>
    </row>
    <row r="60" spans="1:21" ht="21.75" customHeight="1" thickBot="1">
      <c r="A60" s="46"/>
      <c r="B60" s="37"/>
      <c r="C60" s="37"/>
      <c r="D60" s="39"/>
      <c r="E60" s="37"/>
      <c r="F60" s="38"/>
      <c r="G60" s="28" t="s">
        <v>98</v>
      </c>
      <c r="H60" s="2" t="str">
        <f>IF(((B60=K60)+(C60=K60)+(D60=K60)+(E60=K60)+(F60=K60))," ",(IF(((B60=M60)*AND(C60=N60)*AND(D60=O60)*AND(E60=P60)*AND(F60=Q60)),"richtig","-")))</f>
        <v> </v>
      </c>
      <c r="I60" s="10"/>
      <c r="J60" s="12"/>
      <c r="L60" s="46"/>
      <c r="M60" s="19" t="s">
        <v>269</v>
      </c>
      <c r="N60" s="19" t="s">
        <v>232</v>
      </c>
      <c r="O60" s="21" t="s">
        <v>183</v>
      </c>
      <c r="P60" s="19" t="s">
        <v>227</v>
      </c>
      <c r="Q60" s="20" t="s">
        <v>233</v>
      </c>
      <c r="R60" s="21" t="s">
        <v>98</v>
      </c>
      <c r="S60" s="10"/>
      <c r="T60" s="10"/>
      <c r="U60" s="12"/>
    </row>
    <row r="61" spans="1:21" ht="18.75" thickTop="1">
      <c r="A61" s="46" t="s">
        <v>68</v>
      </c>
      <c r="B61" s="15" t="s">
        <v>143</v>
      </c>
      <c r="C61" s="15" t="s">
        <v>42</v>
      </c>
      <c r="D61" s="15" t="s">
        <v>144</v>
      </c>
      <c r="E61" s="15" t="s">
        <v>92</v>
      </c>
      <c r="F61" s="15" t="s">
        <v>145</v>
      </c>
      <c r="G61" s="15" t="s">
        <v>98</v>
      </c>
      <c r="H61" s="10"/>
      <c r="I61" s="10"/>
      <c r="J61" s="12"/>
      <c r="L61" s="46" t="s">
        <v>68</v>
      </c>
      <c r="M61" s="15" t="s">
        <v>143</v>
      </c>
      <c r="N61" s="15" t="s">
        <v>42</v>
      </c>
      <c r="O61" s="15" t="s">
        <v>144</v>
      </c>
      <c r="P61" s="15" t="s">
        <v>92</v>
      </c>
      <c r="Q61" s="15" t="s">
        <v>145</v>
      </c>
      <c r="R61" s="15" t="s">
        <v>98</v>
      </c>
      <c r="S61" s="10"/>
      <c r="T61" s="10"/>
      <c r="U61" s="12"/>
    </row>
    <row r="62" spans="1:21" ht="23.25">
      <c r="A62" s="46"/>
      <c r="B62" s="36"/>
      <c r="C62" s="36"/>
      <c r="D62" s="36"/>
      <c r="E62" s="36"/>
      <c r="F62" s="36"/>
      <c r="G62" s="17" t="s">
        <v>98</v>
      </c>
      <c r="H62" s="2" t="str">
        <f>IF(((B62=K62)+(C62=K62)+(D62=K62)+(E62=K62)+(F62=K62))," ",(IF(((B62=M62)*AND(C62=N62)*AND(D62=O62)*AND(E62=P62)*AND(F62=Q62)),"richtig","-")))</f>
        <v> </v>
      </c>
      <c r="I62" s="10"/>
      <c r="J62" s="12"/>
      <c r="L62" s="46"/>
      <c r="M62" s="14" t="s">
        <v>171</v>
      </c>
      <c r="N62" s="14" t="s">
        <v>44</v>
      </c>
      <c r="O62" s="14" t="s">
        <v>172</v>
      </c>
      <c r="P62" s="14" t="s">
        <v>92</v>
      </c>
      <c r="Q62" s="14" t="s">
        <v>173</v>
      </c>
      <c r="R62" s="17" t="s">
        <v>98</v>
      </c>
      <c r="S62" s="10"/>
      <c r="T62" s="10"/>
      <c r="U62" s="12"/>
    </row>
    <row r="63" spans="1:21" ht="21.75" customHeight="1" thickBot="1">
      <c r="A63" s="46"/>
      <c r="B63" s="37"/>
      <c r="C63" s="37"/>
      <c r="D63" s="38"/>
      <c r="E63" s="39"/>
      <c r="F63" s="39"/>
      <c r="G63" s="28" t="s">
        <v>98</v>
      </c>
      <c r="H63" s="2" t="str">
        <f>IF(((B63=K63)+(C63=K63)+(D63=K63)+(E63=K63)+(F63=K63))," ",(IF(((B63=M63)*AND(C63=N63)*AND(D63=O63)*AND(E63=P63)*AND(F63=Q63)),"richtig","-")))</f>
        <v> </v>
      </c>
      <c r="I63" s="10"/>
      <c r="J63" s="12"/>
      <c r="L63" s="46"/>
      <c r="M63" s="19" t="s">
        <v>270</v>
      </c>
      <c r="N63" s="19" t="s">
        <v>234</v>
      </c>
      <c r="O63" s="20" t="s">
        <v>228</v>
      </c>
      <c r="P63" s="21" t="s">
        <v>183</v>
      </c>
      <c r="Q63" s="21" t="s">
        <v>235</v>
      </c>
      <c r="R63" s="21" t="s">
        <v>98</v>
      </c>
      <c r="S63" s="10"/>
      <c r="T63" s="10"/>
      <c r="U63" s="12"/>
    </row>
    <row r="64" spans="1:21" ht="18.75" thickTop="1">
      <c r="A64" s="46" t="s">
        <v>69</v>
      </c>
      <c r="B64" s="15" t="s">
        <v>137</v>
      </c>
      <c r="C64" s="15" t="s">
        <v>11</v>
      </c>
      <c r="D64" s="15" t="s">
        <v>130</v>
      </c>
      <c r="E64" s="15" t="s">
        <v>88</v>
      </c>
      <c r="F64" s="15" t="s">
        <v>98</v>
      </c>
      <c r="G64" s="10"/>
      <c r="H64" s="10"/>
      <c r="I64" s="10"/>
      <c r="J64" s="12"/>
      <c r="L64" s="46" t="s">
        <v>69</v>
      </c>
      <c r="M64" s="15" t="s">
        <v>137</v>
      </c>
      <c r="N64" s="15" t="s">
        <v>11</v>
      </c>
      <c r="O64" s="15" t="s">
        <v>130</v>
      </c>
      <c r="P64" s="15" t="s">
        <v>240</v>
      </c>
      <c r="Q64" s="15" t="s">
        <v>98</v>
      </c>
      <c r="R64" s="10"/>
      <c r="S64" s="10"/>
      <c r="T64" s="10"/>
      <c r="U64" s="12"/>
    </row>
    <row r="65" spans="1:21" ht="23.25">
      <c r="A65" s="46"/>
      <c r="B65" s="36"/>
      <c r="C65" s="36"/>
      <c r="D65" s="36"/>
      <c r="E65" s="36"/>
      <c r="F65" s="17" t="s">
        <v>98</v>
      </c>
      <c r="G65" s="2" t="str">
        <f>IF(((B65=K65)+(C65=K65)+(D65=K65)+(E65=K65))," ",(IF(((B65=M65)*AND(C65=N65)*AND(D65=O65)*AND(E65=P65)),"richtig","-")))</f>
        <v> </v>
      </c>
      <c r="H65" s="10"/>
      <c r="I65" s="10"/>
      <c r="J65" s="12"/>
      <c r="L65" s="46"/>
      <c r="M65" s="14" t="s">
        <v>137</v>
      </c>
      <c r="N65" s="14" t="s">
        <v>12</v>
      </c>
      <c r="O65" s="14" t="s">
        <v>174</v>
      </c>
      <c r="P65" s="14" t="s">
        <v>241</v>
      </c>
      <c r="Q65" s="17" t="s">
        <v>98</v>
      </c>
      <c r="R65" s="10"/>
      <c r="S65" s="10"/>
      <c r="T65" s="10"/>
      <c r="U65" s="12"/>
    </row>
    <row r="66" spans="1:21" ht="21.75" customHeight="1" thickBot="1">
      <c r="A66" s="46"/>
      <c r="B66" s="40"/>
      <c r="C66" s="37"/>
      <c r="D66" s="37"/>
      <c r="E66" s="38"/>
      <c r="F66" s="37"/>
      <c r="G66" s="28" t="s">
        <v>98</v>
      </c>
      <c r="H66" s="2" t="str">
        <f>IF(((B66=K66)+(C66=K66)+(D66=K66)+(E66=K66)+(F66=K66))," ",(IF(((B66=M66)*AND(C66=N66)*AND(D66=O66)*AND(E66=P66)*AND(F66=Q66)),"richtig","-")))</f>
        <v> </v>
      </c>
      <c r="I66" s="10"/>
      <c r="J66" s="12"/>
      <c r="L66" s="46"/>
      <c r="M66" s="26" t="s">
        <v>236</v>
      </c>
      <c r="N66" s="19" t="s">
        <v>237</v>
      </c>
      <c r="O66" s="19" t="s">
        <v>238</v>
      </c>
      <c r="P66" s="20" t="s">
        <v>239</v>
      </c>
      <c r="Q66" s="19" t="s">
        <v>242</v>
      </c>
      <c r="R66" s="21" t="s">
        <v>98</v>
      </c>
      <c r="S66" s="10"/>
      <c r="T66" s="10"/>
      <c r="U66" s="12"/>
    </row>
    <row r="67" spans="1:21" ht="18.75" thickTop="1">
      <c r="A67" s="46" t="s">
        <v>70</v>
      </c>
      <c r="B67" s="15" t="s">
        <v>132</v>
      </c>
      <c r="C67" s="15" t="s">
        <v>85</v>
      </c>
      <c r="D67" s="15" t="s">
        <v>131</v>
      </c>
      <c r="E67" s="15" t="s">
        <v>133</v>
      </c>
      <c r="F67" s="15" t="s">
        <v>20</v>
      </c>
      <c r="G67" s="15" t="s">
        <v>98</v>
      </c>
      <c r="H67" s="10"/>
      <c r="I67" s="10"/>
      <c r="J67" s="12"/>
      <c r="L67" s="46" t="s">
        <v>70</v>
      </c>
      <c r="M67" s="15" t="s">
        <v>132</v>
      </c>
      <c r="N67" s="15" t="s">
        <v>85</v>
      </c>
      <c r="O67" s="15" t="s">
        <v>131</v>
      </c>
      <c r="P67" s="15" t="s">
        <v>251</v>
      </c>
      <c r="Q67" s="15" t="s">
        <v>20</v>
      </c>
      <c r="R67" s="15" t="s">
        <v>245</v>
      </c>
      <c r="S67" s="10"/>
      <c r="T67" s="10"/>
      <c r="U67" s="12"/>
    </row>
    <row r="68" spans="1:21" ht="23.25">
      <c r="A68" s="46"/>
      <c r="B68" s="36"/>
      <c r="C68" s="36"/>
      <c r="D68" s="17" t="s">
        <v>131</v>
      </c>
      <c r="E68" s="36"/>
      <c r="F68" s="36"/>
      <c r="G68" s="17" t="s">
        <v>98</v>
      </c>
      <c r="H68" s="2" t="str">
        <f>IF(((B68=K68)+(C68=K68)+(E68=K68)+(F68=K68))," ",(IF(((B68=M68)*AND(C68=N68)*AND(E68=P68)*AND(F68=Q68)),"richtig","-")))</f>
        <v> </v>
      </c>
      <c r="I68" s="10"/>
      <c r="J68" s="12"/>
      <c r="L68" s="46"/>
      <c r="M68" s="14" t="s">
        <v>175</v>
      </c>
      <c r="N68" s="14" t="s">
        <v>84</v>
      </c>
      <c r="O68" s="17" t="s">
        <v>131</v>
      </c>
      <c r="P68" s="14" t="s">
        <v>252</v>
      </c>
      <c r="Q68" s="14" t="s">
        <v>35</v>
      </c>
      <c r="R68" s="17" t="s">
        <v>245</v>
      </c>
      <c r="S68" s="10"/>
      <c r="T68" s="10"/>
      <c r="U68" s="12"/>
    </row>
    <row r="69" spans="1:21" ht="21.75" customHeight="1" thickBot="1">
      <c r="A69" s="46"/>
      <c r="B69" s="37"/>
      <c r="C69" s="37"/>
      <c r="D69" s="28" t="s">
        <v>131</v>
      </c>
      <c r="E69" s="37"/>
      <c r="F69" s="38"/>
      <c r="G69" s="28" t="s">
        <v>98</v>
      </c>
      <c r="H69" s="2" t="str">
        <f>IF(((B69=K69)+(C69=K69)+(E69=K69)+(F69=K69))," ",(IF(((B69=M69)*AND(C69=N69)*AND(E69=P69)*AND(F69=Q69)),"richtig","-")))</f>
        <v> </v>
      </c>
      <c r="I69" s="10"/>
      <c r="J69" s="12"/>
      <c r="L69" s="46"/>
      <c r="M69" s="19" t="s">
        <v>243</v>
      </c>
      <c r="N69" s="19" t="s">
        <v>244</v>
      </c>
      <c r="O69" s="21" t="s">
        <v>131</v>
      </c>
      <c r="P69" s="19" t="s">
        <v>253</v>
      </c>
      <c r="Q69" s="20" t="s">
        <v>36</v>
      </c>
      <c r="R69" s="21" t="s">
        <v>245</v>
      </c>
      <c r="S69" s="10"/>
      <c r="T69" s="10"/>
      <c r="U69" s="12"/>
    </row>
    <row r="70" spans="1:21" ht="18.75" thickTop="1">
      <c r="A70" s="46" t="s">
        <v>146</v>
      </c>
      <c r="B70" s="15" t="s">
        <v>134</v>
      </c>
      <c r="C70" s="15" t="s">
        <v>24</v>
      </c>
      <c r="D70" s="15" t="s">
        <v>246</v>
      </c>
      <c r="E70" s="15" t="s">
        <v>135</v>
      </c>
      <c r="F70" s="15" t="s">
        <v>98</v>
      </c>
      <c r="G70" s="10"/>
      <c r="H70" s="10"/>
      <c r="I70" s="10"/>
      <c r="J70" s="12"/>
      <c r="L70" s="46" t="s">
        <v>146</v>
      </c>
      <c r="M70" s="15" t="s">
        <v>134</v>
      </c>
      <c r="N70" s="15" t="s">
        <v>24</v>
      </c>
      <c r="O70" s="15" t="s">
        <v>246</v>
      </c>
      <c r="P70" s="15" t="s">
        <v>135</v>
      </c>
      <c r="Q70" s="15" t="s">
        <v>98</v>
      </c>
      <c r="R70" s="10"/>
      <c r="S70" s="10"/>
      <c r="T70" s="10"/>
      <c r="U70" s="12"/>
    </row>
    <row r="71" spans="1:21" ht="23.25">
      <c r="A71" s="46"/>
      <c r="B71" s="36"/>
      <c r="C71" s="36"/>
      <c r="D71" s="36"/>
      <c r="E71" s="36"/>
      <c r="F71" s="17" t="s">
        <v>98</v>
      </c>
      <c r="G71" s="2" t="str">
        <f>IF(((B71=K71)+(C71=K71)+(D71=K71)+(E71=K71))," ",(IF(((B71=M71)*AND(C71=N71)*AND(D71=O71)*AND(E71=P71)),"richtig","-")))</f>
        <v> </v>
      </c>
      <c r="H71" s="10"/>
      <c r="I71" s="10"/>
      <c r="J71" s="12"/>
      <c r="L71" s="46"/>
      <c r="M71" s="14" t="s">
        <v>134</v>
      </c>
      <c r="N71" s="14" t="s">
        <v>23</v>
      </c>
      <c r="O71" s="14" t="s">
        <v>32</v>
      </c>
      <c r="P71" s="14" t="s">
        <v>176</v>
      </c>
      <c r="Q71" s="17" t="s">
        <v>98</v>
      </c>
      <c r="R71" s="10"/>
      <c r="S71" s="10"/>
      <c r="T71" s="10"/>
      <c r="U71" s="12"/>
    </row>
    <row r="72" spans="1:21" ht="21.75" customHeight="1" thickBot="1">
      <c r="A72" s="46"/>
      <c r="B72" s="40"/>
      <c r="C72" s="37"/>
      <c r="D72" s="37"/>
      <c r="E72" s="38"/>
      <c r="F72" s="28" t="s">
        <v>98</v>
      </c>
      <c r="G72" s="2" t="str">
        <f>IF(((B72=K72)+(C72=K72)+(D72=K72)+(E72=K72))," ",(IF(((B72=M72)*AND(C72=N72)*AND(D72=O72)*AND(E72=P72)),"richtig","-")))</f>
        <v> </v>
      </c>
      <c r="H72" s="10"/>
      <c r="I72" s="10"/>
      <c r="J72" s="12"/>
      <c r="L72" s="46"/>
      <c r="M72" s="26" t="s">
        <v>248</v>
      </c>
      <c r="N72" s="19" t="s">
        <v>249</v>
      </c>
      <c r="O72" s="19" t="s">
        <v>39</v>
      </c>
      <c r="P72" s="20" t="s">
        <v>250</v>
      </c>
      <c r="Q72" s="21" t="s">
        <v>98</v>
      </c>
      <c r="R72" s="10"/>
      <c r="S72" s="10"/>
      <c r="T72" s="10"/>
      <c r="U72" s="12"/>
    </row>
    <row r="73" spans="1:21" ht="18.75" thickTop="1">
      <c r="A73" s="46" t="s">
        <v>147</v>
      </c>
      <c r="B73" s="15" t="s">
        <v>112</v>
      </c>
      <c r="C73" s="15" t="s">
        <v>20</v>
      </c>
      <c r="D73" s="15" t="s">
        <v>81</v>
      </c>
      <c r="E73" s="15" t="s">
        <v>98</v>
      </c>
      <c r="F73" s="10"/>
      <c r="G73" s="10"/>
      <c r="H73" s="10"/>
      <c r="I73" s="10"/>
      <c r="J73" s="12"/>
      <c r="L73" s="46" t="s">
        <v>147</v>
      </c>
      <c r="M73" s="15" t="s">
        <v>112</v>
      </c>
      <c r="N73" s="15" t="s">
        <v>20</v>
      </c>
      <c r="O73" s="15" t="s">
        <v>81</v>
      </c>
      <c r="P73" s="15" t="s">
        <v>98</v>
      </c>
      <c r="Q73" s="10"/>
      <c r="R73" s="10"/>
      <c r="S73" s="10"/>
      <c r="T73" s="10"/>
      <c r="U73" s="12"/>
    </row>
    <row r="74" spans="1:21" ht="23.25">
      <c r="A74" s="46"/>
      <c r="B74" s="36"/>
      <c r="C74" s="36"/>
      <c r="D74" s="36"/>
      <c r="E74" s="17" t="s">
        <v>98</v>
      </c>
      <c r="F74" s="2" t="str">
        <f>IF(((B74=K74)+(C74=K74)+(D74=K74))," ",(IF(((B74=M74)*AND(C74=N74)*AND(D74=O74)),"richtig","-")))</f>
        <v> </v>
      </c>
      <c r="G74" s="10"/>
      <c r="H74" s="10"/>
      <c r="I74" s="10"/>
      <c r="J74" s="12"/>
      <c r="L74" s="46"/>
      <c r="M74" s="14" t="s">
        <v>117</v>
      </c>
      <c r="N74" s="14" t="s">
        <v>35</v>
      </c>
      <c r="O74" s="14" t="s">
        <v>80</v>
      </c>
      <c r="P74" s="17" t="s">
        <v>98</v>
      </c>
      <c r="Q74" s="10"/>
      <c r="R74" s="10"/>
      <c r="S74" s="10"/>
      <c r="T74" s="10"/>
      <c r="U74" s="12"/>
    </row>
    <row r="75" spans="1:21" ht="21.75" customHeight="1" thickBot="1">
      <c r="A75" s="46"/>
      <c r="B75" s="37"/>
      <c r="C75" s="37"/>
      <c r="D75" s="38"/>
      <c r="E75" s="28" t="s">
        <v>98</v>
      </c>
      <c r="F75" s="2" t="str">
        <f>IF(((B75=K75)+(C75=K75)+(D75=K75))," ",(IF(((B75=M75)*AND(C75=N75)*AND(D75=O75)),"richtig","-")))</f>
        <v> </v>
      </c>
      <c r="G75" s="10"/>
      <c r="H75" s="10"/>
      <c r="I75" s="10"/>
      <c r="J75" s="12"/>
      <c r="L75" s="46"/>
      <c r="M75" s="19" t="s">
        <v>215</v>
      </c>
      <c r="N75" s="19" t="s">
        <v>254</v>
      </c>
      <c r="O75" s="20" t="s">
        <v>36</v>
      </c>
      <c r="P75" s="21" t="s">
        <v>98</v>
      </c>
      <c r="Q75" s="10"/>
      <c r="R75" s="10"/>
      <c r="S75" s="10"/>
      <c r="T75" s="10"/>
      <c r="U75" s="12"/>
    </row>
    <row r="76" spans="1:21" ht="18.75" thickTop="1">
      <c r="A76" s="46" t="s">
        <v>148</v>
      </c>
      <c r="B76" s="15" t="s">
        <v>116</v>
      </c>
      <c r="C76" s="15" t="s">
        <v>31</v>
      </c>
      <c r="D76" s="15" t="s">
        <v>82</v>
      </c>
      <c r="E76" s="15" t="s">
        <v>92</v>
      </c>
      <c r="F76" s="15" t="s">
        <v>21</v>
      </c>
      <c r="G76" s="15" t="s">
        <v>136</v>
      </c>
      <c r="H76" s="15" t="s">
        <v>98</v>
      </c>
      <c r="I76" s="10"/>
      <c r="J76" s="12"/>
      <c r="L76" s="46" t="s">
        <v>148</v>
      </c>
      <c r="M76" s="15" t="s">
        <v>116</v>
      </c>
      <c r="N76" s="15" t="s">
        <v>31</v>
      </c>
      <c r="O76" s="15" t="s">
        <v>82</v>
      </c>
      <c r="P76" s="15" t="s">
        <v>92</v>
      </c>
      <c r="Q76" s="15" t="s">
        <v>21</v>
      </c>
      <c r="R76" s="15" t="s">
        <v>136</v>
      </c>
      <c r="S76" s="15" t="s">
        <v>98</v>
      </c>
      <c r="T76" s="10"/>
      <c r="U76" s="12"/>
    </row>
    <row r="77" spans="1:21" ht="23.25">
      <c r="A77" s="46"/>
      <c r="B77" s="36"/>
      <c r="C77" s="36"/>
      <c r="D77" s="36"/>
      <c r="E77" s="36"/>
      <c r="F77" s="36"/>
      <c r="G77" s="36"/>
      <c r="H77" s="17" t="s">
        <v>98</v>
      </c>
      <c r="I77" s="2" t="str">
        <f>IF(((B77=K77)+(C77=K77)+(D77=K77)+(E77=K77)+(F77=K77)+(G77=K77))," ",(IF(((B77=M77)*AND(C77=N77)*AND(D77=O77)*AND(E77=P77)*AND(F77=Q77)*AND(G77=R77)),"richtig","-")))</f>
        <v> </v>
      </c>
      <c r="J77" s="12"/>
      <c r="L77" s="46"/>
      <c r="M77" s="14" t="s">
        <v>168</v>
      </c>
      <c r="N77" s="14" t="s">
        <v>43</v>
      </c>
      <c r="O77" s="14" t="s">
        <v>83</v>
      </c>
      <c r="P77" s="14" t="s">
        <v>92</v>
      </c>
      <c r="Q77" s="14" t="s">
        <v>22</v>
      </c>
      <c r="R77" s="14" t="s">
        <v>177</v>
      </c>
      <c r="S77" s="17" t="s">
        <v>98</v>
      </c>
      <c r="T77" s="10"/>
      <c r="U77" s="12"/>
    </row>
    <row r="78" spans="1:21" ht="21.75" customHeight="1" thickBot="1">
      <c r="A78" s="46"/>
      <c r="B78" s="37"/>
      <c r="C78" s="37"/>
      <c r="D78" s="38"/>
      <c r="E78" s="39"/>
      <c r="F78" s="37"/>
      <c r="G78" s="37"/>
      <c r="H78" s="28" t="s">
        <v>98</v>
      </c>
      <c r="I78" s="2" t="str">
        <f>IF(((B78=K78)+(C78=K78)+(D78=K78)+(E78=K78)+(F78=K78)+(G78=K78))," ",(IF(((B78=M78)*AND(C78=N78)*AND(D78=O78)*AND(E78=P78)*AND(F78=Q78)*AND(G78=R78)),"richtig","-")))</f>
        <v> </v>
      </c>
      <c r="J78" s="12"/>
      <c r="L78" s="46"/>
      <c r="M78" s="19" t="s">
        <v>217</v>
      </c>
      <c r="N78" s="19" t="s">
        <v>227</v>
      </c>
      <c r="O78" s="20" t="s">
        <v>255</v>
      </c>
      <c r="P78" s="21" t="s">
        <v>183</v>
      </c>
      <c r="Q78" s="19" t="s">
        <v>197</v>
      </c>
      <c r="R78" s="19" t="s">
        <v>256</v>
      </c>
      <c r="S78" s="21" t="s">
        <v>98</v>
      </c>
      <c r="T78" s="10"/>
      <c r="U78" s="12"/>
    </row>
    <row r="79" spans="1:21" ht="18.75" thickTop="1">
      <c r="A79" s="46" t="s">
        <v>149</v>
      </c>
      <c r="B79" s="15" t="s">
        <v>137</v>
      </c>
      <c r="C79" s="15" t="s">
        <v>20</v>
      </c>
      <c r="D79" s="15" t="s">
        <v>138</v>
      </c>
      <c r="E79" s="15" t="s">
        <v>92</v>
      </c>
      <c r="F79" s="15" t="s">
        <v>110</v>
      </c>
      <c r="G79" s="15" t="s">
        <v>20</v>
      </c>
      <c r="H79" s="15" t="s">
        <v>139</v>
      </c>
      <c r="I79" s="15" t="s">
        <v>98</v>
      </c>
      <c r="J79" s="12"/>
      <c r="L79" s="46" t="s">
        <v>149</v>
      </c>
      <c r="M79" s="15" t="s">
        <v>137</v>
      </c>
      <c r="N79" s="15" t="s">
        <v>20</v>
      </c>
      <c r="O79" s="15" t="s">
        <v>138</v>
      </c>
      <c r="P79" s="15" t="s">
        <v>92</v>
      </c>
      <c r="Q79" s="15" t="s">
        <v>110</v>
      </c>
      <c r="R79" s="15" t="s">
        <v>20</v>
      </c>
      <c r="S79" s="15" t="s">
        <v>139</v>
      </c>
      <c r="T79" s="15" t="s">
        <v>98</v>
      </c>
      <c r="U79" s="12"/>
    </row>
    <row r="80" spans="1:21" ht="23.25">
      <c r="A80" s="46"/>
      <c r="B80" s="36"/>
      <c r="C80" s="36"/>
      <c r="D80" s="36"/>
      <c r="E80" s="36"/>
      <c r="F80" s="36"/>
      <c r="G80" s="36"/>
      <c r="H80" s="36"/>
      <c r="I80" s="17" t="s">
        <v>98</v>
      </c>
      <c r="J80" s="2" t="str">
        <f>IF(((B80=K80)+(C80=K80)+(D80=K80)+(E80=K80)+(F80=K80)+(G80=K80)+(H80=K80))," ",(IF(((B80=M80)*AND(C80=N80)*AND(D80=O80)*AND(E80=P80)*AND(F80=Q80)*AND(G80=R80)*AND(H80=S80)),"richtig","-")))</f>
        <v> </v>
      </c>
      <c r="L80" s="46"/>
      <c r="M80" s="14" t="s">
        <v>137</v>
      </c>
      <c r="N80" s="14" t="s">
        <v>19</v>
      </c>
      <c r="O80" s="14" t="s">
        <v>104</v>
      </c>
      <c r="P80" s="14" t="s">
        <v>92</v>
      </c>
      <c r="Q80" s="14" t="s">
        <v>10</v>
      </c>
      <c r="R80" s="14" t="s">
        <v>35</v>
      </c>
      <c r="S80" s="14" t="s">
        <v>178</v>
      </c>
      <c r="T80" s="17" t="s">
        <v>98</v>
      </c>
      <c r="U80" s="12"/>
    </row>
    <row r="81" spans="1:21" ht="21.75" customHeight="1" thickBot="1">
      <c r="A81" s="46"/>
      <c r="B81" s="40"/>
      <c r="C81" s="37"/>
      <c r="D81" s="37"/>
      <c r="E81" s="39"/>
      <c r="F81" s="37"/>
      <c r="G81" s="37"/>
      <c r="H81" s="38"/>
      <c r="I81" s="28" t="s">
        <v>98</v>
      </c>
      <c r="J81" s="2" t="str">
        <f>IF(((B81=K81)+(C81=K81)+(D81=K81)+(E81=K81)+(F81=K81)+(G81=K81)+(H81=K81))," ",(IF(((B81=M81)*AND(C81=N81)*AND(D81=O81)*AND(E81=P81)*AND(F81=Q81)*AND(G81=R81)*AND(H81=S81)),"richtig","-")))</f>
        <v> </v>
      </c>
      <c r="L81" s="46"/>
      <c r="M81" s="26" t="s">
        <v>236</v>
      </c>
      <c r="N81" s="19" t="s">
        <v>257</v>
      </c>
      <c r="O81" s="19" t="s">
        <v>48</v>
      </c>
      <c r="P81" s="21" t="s">
        <v>183</v>
      </c>
      <c r="Q81" s="19" t="s">
        <v>214</v>
      </c>
      <c r="R81" s="19" t="s">
        <v>258</v>
      </c>
      <c r="S81" s="20" t="s">
        <v>36</v>
      </c>
      <c r="T81" s="21" t="s">
        <v>98</v>
      </c>
      <c r="U81" s="12"/>
    </row>
    <row r="82" spans="1:21" ht="18.75" thickTop="1">
      <c r="A82" s="46" t="s">
        <v>150</v>
      </c>
      <c r="B82" s="15" t="s">
        <v>109</v>
      </c>
      <c r="C82" s="15" t="s">
        <v>21</v>
      </c>
      <c r="D82" s="15" t="s">
        <v>76</v>
      </c>
      <c r="E82" s="15" t="s">
        <v>98</v>
      </c>
      <c r="F82" s="10"/>
      <c r="G82" s="10"/>
      <c r="H82" s="10"/>
      <c r="I82" s="10"/>
      <c r="J82" s="12"/>
      <c r="L82" s="46" t="s">
        <v>150</v>
      </c>
      <c r="M82" s="15" t="s">
        <v>109</v>
      </c>
      <c r="N82" s="15" t="s">
        <v>21</v>
      </c>
      <c r="O82" s="15" t="s">
        <v>76</v>
      </c>
      <c r="P82" s="15" t="s">
        <v>98</v>
      </c>
      <c r="Q82" s="10"/>
      <c r="R82" s="10"/>
      <c r="S82" s="10"/>
      <c r="T82" s="10"/>
      <c r="U82" s="12"/>
    </row>
    <row r="83" spans="1:21" ht="23.25">
      <c r="A83" s="46"/>
      <c r="B83" s="36"/>
      <c r="C83" s="36"/>
      <c r="D83" s="36"/>
      <c r="E83" s="17" t="s">
        <v>98</v>
      </c>
      <c r="F83" s="2" t="str">
        <f>IF(((B83=K83)+(C83=K83)+(D83=K83))," ",(IF(((B83=M83)*AND(C83=N83)*AND(D83=O83)),"richtig","-")))</f>
        <v> </v>
      </c>
      <c r="G83" s="10"/>
      <c r="H83" s="10"/>
      <c r="I83" s="10"/>
      <c r="J83" s="12"/>
      <c r="L83" s="46"/>
      <c r="M83" s="14" t="s">
        <v>109</v>
      </c>
      <c r="N83" s="14" t="s">
        <v>22</v>
      </c>
      <c r="O83" s="14" t="s">
        <v>77</v>
      </c>
      <c r="P83" s="17" t="s">
        <v>98</v>
      </c>
      <c r="Q83" s="10"/>
      <c r="R83" s="10"/>
      <c r="S83" s="10"/>
      <c r="T83" s="10"/>
      <c r="U83" s="12"/>
    </row>
    <row r="84" spans="1:21" ht="21.75" customHeight="1" thickBot="1">
      <c r="A84" s="46"/>
      <c r="B84" s="40"/>
      <c r="C84" s="37"/>
      <c r="D84" s="37"/>
      <c r="E84" s="28" t="s">
        <v>98</v>
      </c>
      <c r="F84" s="2" t="str">
        <f>IF(((B84=K84)+(C84=K84)+(D84=K84))," ",(IF(((B84=M84)*AND(C84=N84)*AND(D84=O84)),"richtig","-")))</f>
        <v> </v>
      </c>
      <c r="G84" s="10"/>
      <c r="H84" s="10"/>
      <c r="I84" s="10"/>
      <c r="J84" s="12"/>
      <c r="L84" s="46"/>
      <c r="M84" s="26" t="s">
        <v>212</v>
      </c>
      <c r="N84" s="19" t="s">
        <v>259</v>
      </c>
      <c r="O84" s="19" t="s">
        <v>197</v>
      </c>
      <c r="P84" s="21" t="s">
        <v>98</v>
      </c>
      <c r="Q84" s="10"/>
      <c r="R84" s="10"/>
      <c r="S84" s="10"/>
      <c r="T84" s="10"/>
      <c r="U84" s="12"/>
    </row>
    <row r="85" spans="1:21" ht="18.75" thickTop="1">
      <c r="A85" s="46" t="s">
        <v>247</v>
      </c>
      <c r="B85" s="15" t="s">
        <v>129</v>
      </c>
      <c r="C85" s="15" t="s">
        <v>11</v>
      </c>
      <c r="D85" s="15" t="s">
        <v>130</v>
      </c>
      <c r="E85" s="15" t="s">
        <v>140</v>
      </c>
      <c r="F85" s="15" t="s">
        <v>98</v>
      </c>
      <c r="G85" s="10"/>
      <c r="H85" s="10"/>
      <c r="I85" s="10"/>
      <c r="J85" s="12"/>
      <c r="L85" s="46" t="s">
        <v>247</v>
      </c>
      <c r="M85" s="15" t="s">
        <v>129</v>
      </c>
      <c r="N85" s="15" t="s">
        <v>11</v>
      </c>
      <c r="O85" s="15" t="s">
        <v>130</v>
      </c>
      <c r="P85" s="15" t="s">
        <v>140</v>
      </c>
      <c r="Q85" s="15" t="s">
        <v>98</v>
      </c>
      <c r="R85" s="10"/>
      <c r="S85" s="10"/>
      <c r="T85" s="10"/>
      <c r="U85" s="12"/>
    </row>
    <row r="86" spans="1:21" ht="23.25">
      <c r="A86" s="46"/>
      <c r="B86" s="36"/>
      <c r="C86" s="36"/>
      <c r="D86" s="36"/>
      <c r="E86" s="36"/>
      <c r="F86" s="17" t="s">
        <v>98</v>
      </c>
      <c r="G86" s="2" t="str">
        <f>IF(((B86=K86)+(C86=K86)+(D86=K86)+(E86=K86))," ",(IF(((B86=M86)*AND(C86=N86)*AND(D86=O86)*AND(E86=P86)),"richtig","-")))</f>
        <v> </v>
      </c>
      <c r="H86" s="10"/>
      <c r="I86" s="10"/>
      <c r="J86" s="12"/>
      <c r="L86" s="46"/>
      <c r="M86" s="14" t="s">
        <v>129</v>
      </c>
      <c r="N86" s="14" t="s">
        <v>12</v>
      </c>
      <c r="O86" s="14" t="s">
        <v>174</v>
      </c>
      <c r="P86" s="14" t="s">
        <v>179</v>
      </c>
      <c r="Q86" s="17" t="s">
        <v>98</v>
      </c>
      <c r="R86" s="10"/>
      <c r="S86" s="10"/>
      <c r="T86" s="10"/>
      <c r="U86" s="12"/>
    </row>
    <row r="87" spans="1:21" ht="21.75" customHeight="1" thickBot="1">
      <c r="A87" s="46"/>
      <c r="B87" s="41"/>
      <c r="C87" s="42"/>
      <c r="D87" s="41"/>
      <c r="E87" s="43"/>
      <c r="F87" s="41"/>
      <c r="G87" s="23" t="s">
        <v>98</v>
      </c>
      <c r="H87" s="2" t="str">
        <f>IF(((B87=K87)+(C87=K87)+(D87=K87)+(E87=K87)+(F87=K87))," ",(IF(((B87=M87)*AND(C87=N87)*AND(D87=O87)*AND(E87=P87)*AND(F87=Q87)),"richtig","-")))</f>
        <v> </v>
      </c>
      <c r="I87" s="10"/>
      <c r="J87" s="12"/>
      <c r="L87" s="46"/>
      <c r="M87" s="22" t="s">
        <v>217</v>
      </c>
      <c r="N87" s="23" t="s">
        <v>226</v>
      </c>
      <c r="O87" s="22" t="s">
        <v>260</v>
      </c>
      <c r="P87" s="27" t="s">
        <v>261</v>
      </c>
      <c r="Q87" s="22" t="s">
        <v>262</v>
      </c>
      <c r="R87" s="23" t="s">
        <v>98</v>
      </c>
      <c r="S87" s="10"/>
      <c r="T87" s="10"/>
      <c r="U87" s="12"/>
    </row>
    <row r="88" spans="1:21" ht="18.75" thickTop="1">
      <c r="A88" s="11"/>
      <c r="B88" s="10"/>
      <c r="C88" s="10"/>
      <c r="D88" s="10"/>
      <c r="E88" s="10"/>
      <c r="F88" s="10"/>
      <c r="G88" s="10"/>
      <c r="H88" s="10"/>
      <c r="I88" s="10"/>
      <c r="J88" s="12"/>
      <c r="L88" s="11"/>
      <c r="M88" s="10"/>
      <c r="N88" s="10"/>
      <c r="O88" s="10"/>
      <c r="P88" s="10"/>
      <c r="Q88" s="10"/>
      <c r="R88" s="10"/>
      <c r="S88" s="10"/>
      <c r="T88" s="10"/>
      <c r="U88" s="12"/>
    </row>
    <row r="89" spans="1:21" ht="18">
      <c r="A89" s="11"/>
      <c r="B89" s="10"/>
      <c r="C89" s="10"/>
      <c r="D89" s="10"/>
      <c r="E89" s="10"/>
      <c r="F89" s="10"/>
      <c r="G89" s="10"/>
      <c r="H89" s="10"/>
      <c r="I89" s="10"/>
      <c r="J89" s="12"/>
      <c r="L89" s="11"/>
      <c r="M89" s="10"/>
      <c r="N89" s="10"/>
      <c r="O89" s="10"/>
      <c r="P89" s="10"/>
      <c r="Q89" s="10"/>
      <c r="R89" s="10"/>
      <c r="S89" s="10"/>
      <c r="T89" s="10"/>
      <c r="U89" s="12"/>
    </row>
    <row r="90" spans="1:21" ht="18">
      <c r="A90" s="11"/>
      <c r="B90" s="10"/>
      <c r="C90" s="10"/>
      <c r="D90" s="10"/>
      <c r="E90" s="10"/>
      <c r="F90" s="10"/>
      <c r="G90" s="10"/>
      <c r="H90" s="10"/>
      <c r="I90" s="10"/>
      <c r="J90" s="12"/>
      <c r="L90" s="11"/>
      <c r="M90" s="10"/>
      <c r="N90" s="10"/>
      <c r="O90" s="10"/>
      <c r="P90" s="10"/>
      <c r="Q90" s="10"/>
      <c r="R90" s="10"/>
      <c r="S90" s="10"/>
      <c r="T90" s="10"/>
      <c r="U90" s="12"/>
    </row>
    <row r="91" spans="1:21" ht="18">
      <c r="A91" s="11"/>
      <c r="B91" s="10"/>
      <c r="C91" s="10"/>
      <c r="D91" s="10"/>
      <c r="E91" s="10"/>
      <c r="F91" s="10"/>
      <c r="G91" s="10"/>
      <c r="H91" s="10"/>
      <c r="I91" s="10"/>
      <c r="J91" s="12"/>
      <c r="L91" s="11"/>
      <c r="M91" s="10"/>
      <c r="N91" s="10"/>
      <c r="O91" s="10"/>
      <c r="P91" s="10"/>
      <c r="Q91" s="10"/>
      <c r="R91" s="10"/>
      <c r="S91" s="10"/>
      <c r="T91" s="10"/>
      <c r="U91" s="12"/>
    </row>
  </sheetData>
  <sheetProtection password="CB29" sheet="1" objects="1" scenarios="1"/>
  <mergeCells count="57">
    <mergeCell ref="L82:L84"/>
    <mergeCell ref="L85:L87"/>
    <mergeCell ref="L67:L69"/>
    <mergeCell ref="L70:L72"/>
    <mergeCell ref="L76:L78"/>
    <mergeCell ref="L79:L81"/>
    <mergeCell ref="L73:L75"/>
    <mergeCell ref="L55:L57"/>
    <mergeCell ref="L58:L60"/>
    <mergeCell ref="L61:L63"/>
    <mergeCell ref="L64:L66"/>
    <mergeCell ref="L43:L45"/>
    <mergeCell ref="L46:L48"/>
    <mergeCell ref="L49:L51"/>
    <mergeCell ref="L52:L54"/>
    <mergeCell ref="L31:L33"/>
    <mergeCell ref="L34:L36"/>
    <mergeCell ref="L37:L39"/>
    <mergeCell ref="L40:L42"/>
    <mergeCell ref="A85:A87"/>
    <mergeCell ref="A1:I2"/>
    <mergeCell ref="L1:T2"/>
    <mergeCell ref="L10:L12"/>
    <mergeCell ref="L13:L15"/>
    <mergeCell ref="L16:L18"/>
    <mergeCell ref="L19:L21"/>
    <mergeCell ref="L22:L24"/>
    <mergeCell ref="L25:L27"/>
    <mergeCell ref="L28:L30"/>
    <mergeCell ref="A76:A78"/>
    <mergeCell ref="A79:A81"/>
    <mergeCell ref="A82:A84"/>
    <mergeCell ref="A73:A75"/>
    <mergeCell ref="A61:A63"/>
    <mergeCell ref="A64:A66"/>
    <mergeCell ref="A67:A69"/>
    <mergeCell ref="A70:A72"/>
    <mergeCell ref="A49:A51"/>
    <mergeCell ref="A52:A54"/>
    <mergeCell ref="A55:A57"/>
    <mergeCell ref="A58:A60"/>
    <mergeCell ref="A37:A39"/>
    <mergeCell ref="A40:A42"/>
    <mergeCell ref="A43:A45"/>
    <mergeCell ref="A46:A48"/>
    <mergeCell ref="A25:A27"/>
    <mergeCell ref="A28:A30"/>
    <mergeCell ref="A31:A33"/>
    <mergeCell ref="A34:A36"/>
    <mergeCell ref="A13:A15"/>
    <mergeCell ref="A16:A18"/>
    <mergeCell ref="A19:A21"/>
    <mergeCell ref="A22:A24"/>
    <mergeCell ref="D5:J5"/>
    <mergeCell ref="D6:J6"/>
    <mergeCell ref="D7:J7"/>
    <mergeCell ref="A10:A12"/>
  </mergeCells>
  <printOptions/>
  <pageMargins left="0.1968503937007874" right="0" top="0.1968503937007874" bottom="0.1968503937007874" header="0" footer="0"/>
  <pageSetup fitToHeight="3" fitToWidth="1" horizontalDpi="300" verticalDpi="300" orientation="landscape" paperSize="9" scale="81" r:id="rId3"/>
  <headerFooter alignWithMargins="0">
    <oddFooter>&amp;LAKG Linz: Perkounig&amp;C&amp;"Arial,Fett"&amp;11FELIX  I,  1-4&amp;R3C  -  2002/03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Claudia-Martina Perkounig</dc:creator>
  <cp:keywords/>
  <dc:description/>
  <cp:lastModifiedBy>Claudia-Martina Perkounig</cp:lastModifiedBy>
  <dcterms:created xsi:type="dcterms:W3CDTF">2002-11-01T21:37:27Z</dcterms:created>
  <dcterms:modified xsi:type="dcterms:W3CDTF">2002-11-03T23:21:48Z</dcterms:modified>
  <cp:category/>
  <cp:version/>
  <cp:contentType/>
  <cp:contentStatus/>
</cp:coreProperties>
</file>