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23040" windowHeight="9045" tabRatio="780"/>
  </bookViews>
  <sheets>
    <sheet name="Projektplan_12M" sheetId="9" r:id="rId1"/>
  </sheets>
  <definedNames>
    <definedName name="_xlnm._FilterDatabase" localSheetId="0" hidden="1">Projektplan_12M!$A$15:$K$55</definedName>
    <definedName name="Aufgabe">#REF!</definedName>
    <definedName name="Benu1">#REF!</definedName>
    <definedName name="Benu2">#REF!</definedName>
    <definedName name="Benu3">#REF!</definedName>
    <definedName name="Datum1">#REF!</definedName>
    <definedName name="Dauer">#REF!</definedName>
    <definedName name="_xlnm.Print_Area" localSheetId="0">Projektplan_12M!$A$4:$NT$55</definedName>
    <definedName name="Feiertage">#REF!</definedName>
    <definedName name="Next">#REF!</definedName>
    <definedName name="Status">#REF!</definedName>
    <definedName name="Wer">#REF!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2" i="9" l="1"/>
  <c r="K52" i="9"/>
  <c r="I52" i="9"/>
  <c r="M52" i="9" s="1"/>
  <c r="I51" i="9"/>
  <c r="I50" i="9"/>
  <c r="I49" i="9"/>
  <c r="I48" i="9"/>
  <c r="L48" i="9" s="1"/>
  <c r="L47" i="9"/>
  <c r="K47" i="9"/>
  <c r="I47" i="9"/>
  <c r="M47" i="9" s="1"/>
  <c r="I46" i="9"/>
  <c r="I45" i="9"/>
  <c r="I44" i="9"/>
  <c r="I43" i="9"/>
  <c r="I42" i="9"/>
  <c r="I41" i="9"/>
  <c r="L41" i="9" s="1"/>
  <c r="L40" i="9"/>
  <c r="I40" i="9"/>
  <c r="M40" i="9" s="1"/>
  <c r="K40" i="9" s="1"/>
  <c r="K39" i="9"/>
  <c r="I39" i="9"/>
  <c r="L39" i="9" s="1"/>
  <c r="I38" i="9"/>
  <c r="L38" i="9" s="1"/>
  <c r="I37" i="9"/>
  <c r="I36" i="9"/>
  <c r="L36" i="9" s="1"/>
  <c r="M36" i="9" s="1"/>
  <c r="K36" i="9" s="1"/>
  <c r="I35" i="9"/>
  <c r="L35" i="9" s="1"/>
  <c r="I34" i="9"/>
  <c r="L34" i="9" s="1"/>
  <c r="I33" i="9"/>
  <c r="M32" i="9"/>
  <c r="L32" i="9"/>
  <c r="K32" i="9"/>
  <c r="I32" i="9"/>
  <c r="A32" i="9"/>
  <c r="L31" i="9"/>
  <c r="K31" i="9"/>
  <c r="I31" i="9"/>
  <c r="M31" i="9" s="1"/>
  <c r="I30" i="9"/>
  <c r="I28" i="9"/>
  <c r="I25" i="9"/>
  <c r="M18" i="9"/>
  <c r="L18" i="9"/>
  <c r="K18" i="9"/>
  <c r="I18" i="9"/>
  <c r="M16" i="9"/>
  <c r="L16" i="9"/>
  <c r="K16" i="9"/>
  <c r="I16" i="9"/>
  <c r="A16" i="9"/>
  <c r="A17" i="9" s="1"/>
  <c r="A18" i="9" s="1"/>
  <c r="A19" i="9" s="1"/>
  <c r="A20" i="9" s="1"/>
  <c r="A21" i="9" s="1"/>
  <c r="A22" i="9" s="1"/>
  <c r="A23" i="9" s="1"/>
  <c r="A24" i="9" s="1"/>
  <c r="A25" i="9" s="1"/>
  <c r="M39" i="9" l="1"/>
  <c r="L51" i="9"/>
  <c r="M51" i="9" s="1"/>
  <c r="K51" i="9" s="1"/>
  <c r="L50" i="9"/>
  <c r="M50" i="9" s="1"/>
  <c r="K50" i="9" s="1"/>
  <c r="L49" i="9"/>
  <c r="M49" i="9" s="1"/>
  <c r="K49" i="9" s="1"/>
  <c r="M48" i="9"/>
  <c r="K48" i="9" s="1"/>
  <c r="L45" i="9"/>
  <c r="M45" i="9" s="1"/>
  <c r="K45" i="9" s="1"/>
  <c r="L46" i="9"/>
  <c r="M46" i="9" s="1"/>
  <c r="K46" i="9" s="1"/>
  <c r="L42" i="9"/>
  <c r="M42" i="9" s="1"/>
  <c r="K42" i="9" s="1"/>
  <c r="L44" i="9"/>
  <c r="M44" i="9" s="1"/>
  <c r="K44" i="9" s="1"/>
  <c r="L43" i="9"/>
  <c r="M43" i="9" s="1"/>
  <c r="K43" i="9" s="1"/>
  <c r="M41" i="9"/>
  <c r="K41" i="9" s="1"/>
  <c r="M34" i="9"/>
  <c r="K34" i="9" s="1"/>
  <c r="M35" i="9"/>
  <c r="K35" i="9" s="1"/>
  <c r="M38" i="9"/>
  <c r="K38" i="9" s="1"/>
  <c r="L37" i="9"/>
  <c r="M37" i="9" s="1"/>
  <c r="K37" i="9" s="1"/>
  <c r="L33" i="9"/>
  <c r="M33" i="9" s="1"/>
  <c r="K33" i="9" s="1"/>
  <c r="L28" i="9"/>
  <c r="M28" i="9" s="1"/>
  <c r="K28" i="9" s="1"/>
  <c r="L25" i="9"/>
  <c r="M25" i="9" s="1"/>
  <c r="K25" i="9" s="1"/>
  <c r="L30" i="9"/>
  <c r="M30" i="9" s="1"/>
  <c r="K30" i="9" s="1"/>
  <c r="I19" i="9"/>
  <c r="I17" i="9"/>
  <c r="K17" i="9"/>
  <c r="A26" i="9"/>
  <c r="A27" i="9" l="1"/>
  <c r="M17" i="9"/>
  <c r="L17" i="9"/>
  <c r="I20" i="9"/>
  <c r="L19" i="9"/>
  <c r="M19" i="9" s="1"/>
  <c r="K19" i="9" s="1"/>
  <c r="A28" i="9" l="1"/>
  <c r="I21" i="9"/>
  <c r="L21" i="9"/>
  <c r="L20" i="9"/>
  <c r="M20" i="9" s="1"/>
  <c r="K20" i="9" s="1"/>
  <c r="M53" i="9"/>
  <c r="L53" i="9"/>
  <c r="K53" i="9"/>
  <c r="I53" i="9"/>
  <c r="A53" i="9"/>
  <c r="A29" i="9" l="1"/>
  <c r="M21" i="9"/>
  <c r="K21" i="9" s="1"/>
  <c r="I22" i="9"/>
  <c r="L22" i="9"/>
  <c r="M22" i="9" s="1"/>
  <c r="K22" i="9" s="1"/>
  <c r="A30" i="9" l="1"/>
  <c r="I23" i="9"/>
  <c r="A31" i="9" l="1"/>
  <c r="I24" i="9"/>
  <c r="L24" i="9" s="1"/>
  <c r="M24" i="9" s="1"/>
  <c r="K24" i="9" s="1"/>
  <c r="L23" i="9"/>
  <c r="M23" i="9" s="1"/>
  <c r="K23" i="9" s="1"/>
  <c r="A33" i="9" l="1"/>
  <c r="I26" i="9"/>
  <c r="L26" i="9" s="1"/>
  <c r="A34" i="9" l="1"/>
  <c r="A35" i="9" s="1"/>
  <c r="A36" i="9" s="1"/>
  <c r="A37" i="9" s="1"/>
  <c r="A38" i="9" s="1"/>
  <c r="A39" i="9" s="1"/>
  <c r="I27" i="9"/>
  <c r="M26" i="9"/>
  <c r="K26" i="9" s="1"/>
  <c r="A40" i="9" l="1"/>
  <c r="A41" i="9" s="1"/>
  <c r="A42" i="9" s="1"/>
  <c r="A43" i="9" s="1"/>
  <c r="A44" i="9" s="1"/>
  <c r="A45" i="9" s="1"/>
  <c r="A46" i="9" s="1"/>
  <c r="A47" i="9" s="1"/>
  <c r="A48" i="9" s="1"/>
  <c r="A49" i="9" s="1"/>
  <c r="A50" i="9" s="1"/>
  <c r="A51" i="9" s="1"/>
  <c r="A52" i="9" s="1"/>
  <c r="L27" i="9"/>
  <c r="M27" i="9" s="1"/>
  <c r="K27" i="9" s="1"/>
  <c r="I29" i="9"/>
  <c r="L29" i="9" l="1"/>
  <c r="M29" i="9" s="1"/>
  <c r="K29" i="9" s="1"/>
  <c r="L6" i="9" l="1"/>
  <c r="L5" i="9"/>
  <c r="N12" i="9" l="1"/>
  <c r="N14" i="9" l="1"/>
  <c r="N13" i="9"/>
  <c r="O12" i="9"/>
  <c r="P12" i="9" s="1"/>
  <c r="Q12" i="9" s="1"/>
  <c r="R12" i="9" s="1"/>
  <c r="S12" i="9" s="1"/>
  <c r="T12" i="9" s="1"/>
  <c r="U12" i="9" s="1"/>
  <c r="U13" i="9" s="1"/>
  <c r="U14" i="9" l="1"/>
  <c r="V12" i="9"/>
  <c r="W12" i="9" s="1"/>
  <c r="X12" i="9" s="1"/>
  <c r="Y12" i="9" s="1"/>
  <c r="Z12" i="9" s="1"/>
  <c r="AA12" i="9" s="1"/>
  <c r="AB12" i="9" s="1"/>
  <c r="AB13" i="9" s="1"/>
  <c r="AB14" i="9" l="1"/>
  <c r="AC12" i="9"/>
  <c r="AD12" i="9" s="1"/>
  <c r="AE12" i="9" s="1"/>
  <c r="AF12" i="9" s="1"/>
  <c r="AG12" i="9" s="1"/>
  <c r="AH12" i="9" s="1"/>
  <c r="AI12" i="9" s="1"/>
  <c r="AI13" i="9" s="1"/>
  <c r="AI14" i="9" l="1"/>
  <c r="AJ12" i="9"/>
  <c r="AK12" i="9" s="1"/>
  <c r="AL12" i="9" s="1"/>
  <c r="AM12" i="9" s="1"/>
  <c r="AN12" i="9" s="1"/>
  <c r="AO12" i="9" s="1"/>
  <c r="AP12" i="9" s="1"/>
  <c r="AP13" i="9" s="1"/>
  <c r="AP14" i="9" l="1"/>
  <c r="AQ12" i="9"/>
  <c r="AR12" i="9" s="1"/>
  <c r="AS12" i="9" s="1"/>
  <c r="AT12" i="9" s="1"/>
  <c r="AU12" i="9" s="1"/>
  <c r="AV12" i="9" s="1"/>
  <c r="AW12" i="9" s="1"/>
  <c r="AW13" i="9" s="1"/>
  <c r="AW14" i="9" l="1"/>
  <c r="AX12" i="9"/>
  <c r="AY12" i="9" s="1"/>
  <c r="AZ12" i="9" s="1"/>
  <c r="BA12" i="9" s="1"/>
  <c r="BB12" i="9" s="1"/>
  <c r="BC12" i="9" s="1"/>
  <c r="BD12" i="9" s="1"/>
  <c r="BD13" i="9" s="1"/>
  <c r="BE12" i="9" l="1"/>
  <c r="BF12" i="9" s="1"/>
  <c r="BG12" i="9" s="1"/>
  <c r="BH12" i="9" s="1"/>
  <c r="BI12" i="9" s="1"/>
  <c r="BJ12" i="9" s="1"/>
  <c r="BK12" i="9" s="1"/>
  <c r="BK13" i="9" s="1"/>
  <c r="BD14" i="9"/>
  <c r="BL12" i="9" l="1"/>
  <c r="BM12" i="9" s="1"/>
  <c r="BN12" i="9" s="1"/>
  <c r="BO12" i="9" s="1"/>
  <c r="BP12" i="9" s="1"/>
  <c r="BQ12" i="9" s="1"/>
  <c r="BR12" i="9" s="1"/>
  <c r="BR13" i="9" s="1"/>
  <c r="BK14" i="9"/>
  <c r="BR14" i="9" l="1"/>
  <c r="BS12" i="9"/>
  <c r="BT12" i="9" s="1"/>
  <c r="BU12" i="9" s="1"/>
  <c r="BV12" i="9" s="1"/>
  <c r="BW12" i="9" s="1"/>
  <c r="BX12" i="9" s="1"/>
  <c r="BY12" i="9" s="1"/>
  <c r="BY13" i="9" s="1"/>
  <c r="BY14" i="9" l="1"/>
  <c r="BZ12" i="9"/>
  <c r="CA12" i="9" s="1"/>
  <c r="CB12" i="9" s="1"/>
  <c r="CC12" i="9" s="1"/>
  <c r="CD12" i="9" s="1"/>
  <c r="CE12" i="9" s="1"/>
  <c r="CF12" i="9" s="1"/>
  <c r="CF13" i="9" s="1"/>
  <c r="CG12" i="9" l="1"/>
  <c r="CH12" i="9" s="1"/>
  <c r="CI12" i="9" s="1"/>
  <c r="CJ12" i="9" s="1"/>
  <c r="CK12" i="9" s="1"/>
  <c r="CL12" i="9" s="1"/>
  <c r="CM12" i="9" s="1"/>
  <c r="CM13" i="9" s="1"/>
  <c r="CF14" i="9"/>
  <c r="CN12" i="9" l="1"/>
  <c r="CO12" i="9" s="1"/>
  <c r="CP12" i="9" s="1"/>
  <c r="CQ12" i="9" s="1"/>
  <c r="CR12" i="9" s="1"/>
  <c r="CS12" i="9" s="1"/>
  <c r="CT12" i="9" s="1"/>
  <c r="CT13" i="9" s="1"/>
  <c r="CM14" i="9"/>
  <c r="CT14" i="9" l="1"/>
  <c r="CU12" i="9"/>
  <c r="CV12" i="9" s="1"/>
  <c r="CW12" i="9" s="1"/>
  <c r="CX12" i="9" s="1"/>
  <c r="CY12" i="9" s="1"/>
  <c r="CZ12" i="9" s="1"/>
  <c r="DA12" i="9" s="1"/>
  <c r="DA13" i="9" s="1"/>
  <c r="DA14" i="9" l="1"/>
  <c r="DB12" i="9"/>
  <c r="DC12" i="9" s="1"/>
  <c r="DD12" i="9" s="1"/>
  <c r="DE12" i="9" s="1"/>
  <c r="DF12" i="9" s="1"/>
  <c r="DG12" i="9" s="1"/>
  <c r="DH12" i="9" s="1"/>
  <c r="DH13" i="9" s="1"/>
  <c r="DI12" i="9" l="1"/>
  <c r="DJ12" i="9" s="1"/>
  <c r="DK12" i="9" s="1"/>
  <c r="DL12" i="9" s="1"/>
  <c r="DM12" i="9" s="1"/>
  <c r="DN12" i="9" s="1"/>
  <c r="DO12" i="9" s="1"/>
  <c r="DO13" i="9" s="1"/>
  <c r="DH14" i="9"/>
  <c r="DP12" i="9" l="1"/>
  <c r="DQ12" i="9" s="1"/>
  <c r="DR12" i="9" s="1"/>
  <c r="DS12" i="9" s="1"/>
  <c r="DT12" i="9" s="1"/>
  <c r="DU12" i="9" s="1"/>
  <c r="DV12" i="9" s="1"/>
  <c r="DV13" i="9" s="1"/>
  <c r="DO14" i="9"/>
  <c r="DV14" i="9" l="1"/>
  <c r="DW12" i="9"/>
  <c r="DX12" i="9" s="1"/>
  <c r="DY12" i="9" s="1"/>
  <c r="DZ12" i="9" s="1"/>
  <c r="EA12" i="9" s="1"/>
  <c r="EB12" i="9" s="1"/>
  <c r="EC12" i="9" s="1"/>
  <c r="EC13" i="9" s="1"/>
  <c r="EC14" i="9" l="1"/>
  <c r="ED12" i="9"/>
  <c r="EE12" i="9" s="1"/>
  <c r="EF12" i="9" s="1"/>
  <c r="EG12" i="9" s="1"/>
  <c r="EH12" i="9" s="1"/>
  <c r="EI12" i="9" s="1"/>
  <c r="EJ12" i="9" s="1"/>
  <c r="EJ13" i="9" s="1"/>
  <c r="EK12" i="9" l="1"/>
  <c r="EL12" i="9" s="1"/>
  <c r="EM12" i="9" s="1"/>
  <c r="EN12" i="9" s="1"/>
  <c r="EO12" i="9" s="1"/>
  <c r="EP12" i="9" s="1"/>
  <c r="EQ12" i="9" s="1"/>
  <c r="EQ13" i="9" s="1"/>
  <c r="EJ14" i="9"/>
  <c r="ER12" i="9" l="1"/>
  <c r="ES12" i="9" s="1"/>
  <c r="ET12" i="9" s="1"/>
  <c r="EU12" i="9" s="1"/>
  <c r="EV12" i="9" s="1"/>
  <c r="EW12" i="9" s="1"/>
  <c r="EX12" i="9" s="1"/>
  <c r="EX13" i="9" s="1"/>
  <c r="EQ14" i="9"/>
  <c r="EX14" i="9" l="1"/>
  <c r="EY12" i="9"/>
  <c r="EZ12" i="9" s="1"/>
  <c r="FA12" i="9" s="1"/>
  <c r="FB12" i="9" s="1"/>
  <c r="FC12" i="9" s="1"/>
  <c r="FD12" i="9" s="1"/>
  <c r="FE12" i="9" s="1"/>
  <c r="FE13" i="9" s="1"/>
  <c r="FE14" i="9" l="1"/>
  <c r="FF12" i="9"/>
  <c r="FG12" i="9" s="1"/>
  <c r="FH12" i="9" s="1"/>
  <c r="FI12" i="9" s="1"/>
  <c r="FJ12" i="9" s="1"/>
  <c r="FK12" i="9" s="1"/>
  <c r="FL12" i="9" s="1"/>
  <c r="FL13" i="9" s="1"/>
  <c r="FL14" i="9" l="1"/>
  <c r="FM12" i="9"/>
  <c r="FN12" i="9" s="1"/>
  <c r="FO12" i="9" s="1"/>
  <c r="FP12" i="9" s="1"/>
  <c r="FQ12" i="9" s="1"/>
  <c r="FR12" i="9" s="1"/>
  <c r="FS12" i="9" s="1"/>
  <c r="FS13" i="9" s="1"/>
  <c r="FT12" i="9" l="1"/>
  <c r="FU12" i="9" s="1"/>
  <c r="FV12" i="9" s="1"/>
  <c r="FW12" i="9" s="1"/>
  <c r="FX12" i="9" s="1"/>
  <c r="FY12" i="9" s="1"/>
  <c r="FZ12" i="9" s="1"/>
  <c r="FZ13" i="9" s="1"/>
  <c r="FS14" i="9"/>
  <c r="GA12" i="9" l="1"/>
  <c r="GB12" i="9" s="1"/>
  <c r="GC12" i="9" s="1"/>
  <c r="GD12" i="9" s="1"/>
  <c r="GE12" i="9" s="1"/>
  <c r="GF12" i="9" s="1"/>
  <c r="GG12" i="9" s="1"/>
  <c r="GG13" i="9" s="1"/>
  <c r="FZ14" i="9"/>
  <c r="GG14" i="9" l="1"/>
  <c r="GH12" i="9"/>
  <c r="GI12" i="9" s="1"/>
  <c r="GJ12" i="9" s="1"/>
  <c r="GK12" i="9" s="1"/>
  <c r="GL12" i="9" s="1"/>
  <c r="GM12" i="9" s="1"/>
  <c r="GN12" i="9" s="1"/>
  <c r="GN13" i="9" s="1"/>
  <c r="GN14" i="9" l="1"/>
  <c r="GO12" i="9"/>
  <c r="GP12" i="9" s="1"/>
  <c r="GQ12" i="9" s="1"/>
  <c r="GR12" i="9" s="1"/>
  <c r="GS12" i="9" s="1"/>
  <c r="GT12" i="9" s="1"/>
  <c r="GU12" i="9" s="1"/>
  <c r="GU13" i="9" s="1"/>
  <c r="GV12" i="9" l="1"/>
  <c r="GW12" i="9" s="1"/>
  <c r="GX12" i="9" s="1"/>
  <c r="GY12" i="9" s="1"/>
  <c r="GZ12" i="9" s="1"/>
  <c r="HA12" i="9" s="1"/>
  <c r="HB12" i="9" s="1"/>
  <c r="HB13" i="9" s="1"/>
  <c r="GU14" i="9"/>
  <c r="HC12" i="9" l="1"/>
  <c r="HD12" i="9" s="1"/>
  <c r="HE12" i="9" s="1"/>
  <c r="HF12" i="9" s="1"/>
  <c r="HG12" i="9" s="1"/>
  <c r="HH12" i="9" s="1"/>
  <c r="HI12" i="9" s="1"/>
  <c r="HI13" i="9" s="1"/>
  <c r="HB14" i="9"/>
  <c r="HI14" i="9" l="1"/>
  <c r="HJ12" i="9"/>
  <c r="HK12" i="9" s="1"/>
  <c r="HL12" i="9" s="1"/>
  <c r="HM12" i="9" s="1"/>
  <c r="HN12" i="9" s="1"/>
  <c r="HO12" i="9" s="1"/>
  <c r="HP12" i="9" s="1"/>
  <c r="HP13" i="9" s="1"/>
  <c r="HP14" i="9" l="1"/>
  <c r="HQ12" i="9"/>
  <c r="HR12" i="9" s="1"/>
  <c r="HS12" i="9" s="1"/>
  <c r="HT12" i="9" s="1"/>
  <c r="HU12" i="9" s="1"/>
  <c r="HV12" i="9" s="1"/>
  <c r="HW12" i="9" s="1"/>
  <c r="HW13" i="9" s="1"/>
  <c r="HX12" i="9" l="1"/>
  <c r="HY12" i="9" s="1"/>
  <c r="HZ12" i="9" s="1"/>
  <c r="IA12" i="9" s="1"/>
  <c r="IB12" i="9" s="1"/>
  <c r="IC12" i="9" s="1"/>
  <c r="ID12" i="9" s="1"/>
  <c r="ID13" i="9" s="1"/>
  <c r="HW14" i="9"/>
  <c r="IE12" i="9" l="1"/>
  <c r="IF12" i="9" s="1"/>
  <c r="IG12" i="9" s="1"/>
  <c r="IH12" i="9" s="1"/>
  <c r="II12" i="9" s="1"/>
  <c r="IJ12" i="9" s="1"/>
  <c r="IK12" i="9" s="1"/>
  <c r="IK13" i="9" s="1"/>
  <c r="ID14" i="9"/>
  <c r="IK14" i="9" l="1"/>
  <c r="IL12" i="9"/>
  <c r="IM12" i="9" s="1"/>
  <c r="IN12" i="9" s="1"/>
  <c r="IO12" i="9" s="1"/>
  <c r="IP12" i="9" s="1"/>
  <c r="IQ12" i="9" s="1"/>
  <c r="IR12" i="9" s="1"/>
  <c r="IR13" i="9" s="1"/>
  <c r="IR14" i="9" l="1"/>
  <c r="IS12" i="9"/>
  <c r="IT12" i="9" s="1"/>
  <c r="IU12" i="9" s="1"/>
  <c r="IV12" i="9" s="1"/>
  <c r="IW12" i="9" s="1"/>
  <c r="IX12" i="9" s="1"/>
  <c r="IY12" i="9" s="1"/>
  <c r="IY13" i="9" s="1"/>
  <c r="IZ12" i="9" l="1"/>
  <c r="JA12" i="9" s="1"/>
  <c r="JB12" i="9" s="1"/>
  <c r="JC12" i="9" s="1"/>
  <c r="JD12" i="9" s="1"/>
  <c r="JE12" i="9" s="1"/>
  <c r="JF12" i="9" s="1"/>
  <c r="JF13" i="9" s="1"/>
  <c r="IY14" i="9"/>
  <c r="JG12" i="9" l="1"/>
  <c r="JH12" i="9" s="1"/>
  <c r="JI12" i="9" s="1"/>
  <c r="JJ12" i="9" s="1"/>
  <c r="JK12" i="9" s="1"/>
  <c r="JL12" i="9" s="1"/>
  <c r="JM12" i="9" s="1"/>
  <c r="JM13" i="9" s="1"/>
  <c r="JF14" i="9"/>
  <c r="JM14" i="9" l="1"/>
  <c r="JN12" i="9"/>
  <c r="JO12" i="9" s="1"/>
  <c r="JP12" i="9" s="1"/>
  <c r="JQ12" i="9" s="1"/>
  <c r="JR12" i="9" s="1"/>
  <c r="JS12" i="9" s="1"/>
  <c r="JT12" i="9" s="1"/>
  <c r="JT13" i="9" s="1"/>
  <c r="JU12" i="9" l="1"/>
  <c r="JV12" i="9" s="1"/>
  <c r="JW12" i="9" s="1"/>
  <c r="JX12" i="9" s="1"/>
  <c r="JY12" i="9" s="1"/>
  <c r="JZ12" i="9" s="1"/>
  <c r="KA12" i="9" s="1"/>
  <c r="KA13" i="9" s="1"/>
  <c r="JT14" i="9"/>
  <c r="KA14" i="9" l="1"/>
  <c r="KB12" i="9"/>
  <c r="KC12" i="9" s="1"/>
  <c r="KD12" i="9" s="1"/>
  <c r="KE12" i="9" s="1"/>
  <c r="KF12" i="9" s="1"/>
  <c r="KG12" i="9" s="1"/>
  <c r="KH12" i="9" s="1"/>
  <c r="KH13" i="9" s="1"/>
  <c r="KH14" i="9" l="1"/>
  <c r="KI12" i="9"/>
  <c r="KJ12" i="9" s="1"/>
  <c r="KK12" i="9" s="1"/>
  <c r="KL12" i="9" s="1"/>
  <c r="KM12" i="9" s="1"/>
  <c r="KN12" i="9" s="1"/>
  <c r="KO12" i="9" s="1"/>
  <c r="KO13" i="9" s="1"/>
  <c r="KP12" i="9" l="1"/>
  <c r="KQ12" i="9" s="1"/>
  <c r="KR12" i="9" s="1"/>
  <c r="KS12" i="9" s="1"/>
  <c r="KT12" i="9" s="1"/>
  <c r="KU12" i="9" s="1"/>
  <c r="KV12" i="9" s="1"/>
  <c r="KV13" i="9" s="1"/>
  <c r="KO14" i="9"/>
  <c r="KV14" i="9" l="1"/>
  <c r="KW12" i="9"/>
  <c r="KX12" i="9" s="1"/>
  <c r="KY12" i="9" s="1"/>
  <c r="KZ12" i="9" s="1"/>
  <c r="LA12" i="9" s="1"/>
  <c r="LB12" i="9" s="1"/>
  <c r="LC12" i="9" s="1"/>
  <c r="LC13" i="9" s="1"/>
  <c r="LC14" i="9" l="1"/>
  <c r="LD12" i="9"/>
  <c r="LE12" i="9" s="1"/>
  <c r="LF12" i="9" s="1"/>
  <c r="LG12" i="9" s="1"/>
  <c r="LH12" i="9" s="1"/>
  <c r="LI12" i="9" s="1"/>
  <c r="LJ12" i="9" s="1"/>
  <c r="LJ13" i="9" s="1"/>
  <c r="LK12" i="9" l="1"/>
  <c r="LL12" i="9" s="1"/>
  <c r="LM12" i="9" s="1"/>
  <c r="LN12" i="9" s="1"/>
  <c r="LO12" i="9" s="1"/>
  <c r="LP12" i="9" s="1"/>
  <c r="LQ12" i="9" s="1"/>
  <c r="LQ13" i="9" s="1"/>
  <c r="LJ14" i="9"/>
  <c r="LQ14" i="9" l="1"/>
  <c r="LR12" i="9"/>
  <c r="LS12" i="9" s="1"/>
  <c r="LT12" i="9" s="1"/>
  <c r="LU12" i="9" s="1"/>
  <c r="LV12" i="9" s="1"/>
  <c r="LW12" i="9" s="1"/>
  <c r="LX12" i="9" s="1"/>
  <c r="LX13" i="9" s="1"/>
  <c r="LX14" i="9" l="1"/>
  <c r="LY12" i="9"/>
  <c r="LZ12" i="9" s="1"/>
  <c r="MA12" i="9" s="1"/>
  <c r="MB12" i="9" s="1"/>
  <c r="MC12" i="9" s="1"/>
  <c r="MD12" i="9" s="1"/>
  <c r="ME12" i="9" s="1"/>
  <c r="ME13" i="9" s="1"/>
  <c r="MF12" i="9" l="1"/>
  <c r="MG12" i="9" s="1"/>
  <c r="MH12" i="9" s="1"/>
  <c r="MI12" i="9" s="1"/>
  <c r="MJ12" i="9" s="1"/>
  <c r="MK12" i="9" s="1"/>
  <c r="ML12" i="9" s="1"/>
  <c r="ML13" i="9" s="1"/>
  <c r="ME14" i="9"/>
  <c r="MM12" i="9" l="1"/>
  <c r="MN12" i="9" s="1"/>
  <c r="MO12" i="9" s="1"/>
  <c r="MP12" i="9" s="1"/>
  <c r="MQ12" i="9" s="1"/>
  <c r="MR12" i="9" s="1"/>
  <c r="MS12" i="9" s="1"/>
  <c r="MS13" i="9" s="1"/>
  <c r="ML14" i="9"/>
  <c r="MS14" i="9" l="1"/>
  <c r="MT12" i="9"/>
  <c r="MU12" i="9" s="1"/>
  <c r="MV12" i="9" s="1"/>
  <c r="MW12" i="9" s="1"/>
  <c r="MX12" i="9" s="1"/>
  <c r="MY12" i="9" s="1"/>
  <c r="MZ12" i="9" s="1"/>
  <c r="MZ13" i="9" s="1"/>
  <c r="NA12" i="9" l="1"/>
  <c r="NB12" i="9" s="1"/>
  <c r="NC12" i="9" s="1"/>
  <c r="ND12" i="9" s="1"/>
  <c r="NE12" i="9" s="1"/>
  <c r="NF12" i="9" s="1"/>
  <c r="NG12" i="9" s="1"/>
  <c r="NG13" i="9" s="1"/>
  <c r="MZ14" i="9"/>
  <c r="NG14" i="9" l="1"/>
  <c r="NH12" i="9"/>
  <c r="NI12" i="9" s="1"/>
  <c r="NJ12" i="9" s="1"/>
  <c r="NK12" i="9" s="1"/>
  <c r="NL12" i="9" s="1"/>
  <c r="NM12" i="9" s="1"/>
  <c r="NN12" i="9" s="1"/>
  <c r="NN13" i="9" s="1"/>
  <c r="NN14" i="9" l="1"/>
  <c r="NO12" i="9"/>
  <c r="NP12" i="9" s="1"/>
  <c r="NQ12" i="9" s="1"/>
  <c r="NR12" i="9" s="1"/>
  <c r="NS12" i="9" s="1"/>
  <c r="NT12" i="9" s="1"/>
</calcChain>
</file>

<file path=xl/comments1.xml><?xml version="1.0" encoding="utf-8"?>
<comments xmlns="http://schemas.openxmlformats.org/spreadsheetml/2006/main">
  <authors>
    <author>Simon Weber</author>
  </authors>
  <commentList>
    <comment ref="A14" authorId="0">
      <text>
        <r>
          <rPr>
            <b/>
            <sz val="9"/>
            <color indexed="81"/>
            <rFont val="Segoe UI"/>
            <family val="2"/>
          </rPr>
          <t xml:space="preserve">MeineVorlage.com:
</t>
        </r>
        <r>
          <rPr>
            <sz val="9"/>
            <color indexed="81"/>
            <rFont val="Segoe UI"/>
            <family val="2"/>
          </rPr>
          <t>Diese Spalte hat eine Forme hinterlegt. Falls du diese gelöscht hast, dann kopiere die nachfolgende Formel in die Zelle "A16", nun kopierst du diese Zelle, markierst nun alle Zellen bis zum unteren Rand und fügst dann die kopierte Zelle wieder ein.</t>
        </r>
        <r>
          <rPr>
            <b/>
            <sz val="9"/>
            <color indexed="81"/>
            <rFont val="Segoe UI"/>
            <family val="2"/>
          </rPr>
          <t xml:space="preserve">
Formel:
</t>
        </r>
        <r>
          <rPr>
            <sz val="9"/>
            <color indexed="81"/>
            <rFont val="Segoe UI"/>
            <family val="2"/>
          </rPr>
          <t xml:space="preserve">=WENN(B16="";"";WENN(A15="";WENN(MAX($A15:A$16)=0;1;ABRUNDEN(MAX($A15:A$16)+1;0));A15+0.01))
</t>
        </r>
      </text>
    </comment>
    <comment ref="I14" authorId="0">
      <text>
        <r>
          <rPr>
            <b/>
            <sz val="9"/>
            <color indexed="81"/>
            <rFont val="Segoe UI"/>
            <family val="2"/>
          </rPr>
          <t xml:space="preserve">MeineVorlage.com:
</t>
        </r>
        <r>
          <rPr>
            <sz val="9"/>
            <color indexed="81"/>
            <rFont val="Segoe UI"/>
            <family val="2"/>
          </rPr>
          <t>Diese Spalte hat eine Forme hinterlegt. Falls du diese gelöscht hast, dann kopiere die nachfolgende Formel in die Zelle "i16", nun kopierst du diese Zelle, markierst nun alle Zellen bis zum unteren Rand und fügst dann die kopierte Zelle wieder ein.</t>
        </r>
        <r>
          <rPr>
            <b/>
            <sz val="9"/>
            <color indexed="81"/>
            <rFont val="Segoe UI"/>
            <family val="2"/>
          </rPr>
          <t xml:space="preserve">
Formel:
</t>
        </r>
        <r>
          <rPr>
            <sz val="9"/>
            <color indexed="81"/>
            <rFont val="Segoe UI"/>
            <family val="2"/>
          </rPr>
          <t>=WENN(G16="";"";WENN(H16="M";"";WENN(H16="";"";ARBEITSTAG(G16;H16-1;Feiertage))))</t>
        </r>
        <r>
          <rPr>
            <b/>
            <sz val="9"/>
            <color indexed="81"/>
            <rFont val="Segoe UI"/>
            <family val="2"/>
          </rPr>
          <t xml:space="preserve">
</t>
        </r>
      </text>
    </comment>
    <comment ref="K14" authorId="0">
      <text>
        <r>
          <rPr>
            <b/>
            <sz val="9"/>
            <color indexed="81"/>
            <rFont val="Segoe UI"/>
            <family val="2"/>
          </rPr>
          <t>MeineVorlage.com:</t>
        </r>
        <r>
          <rPr>
            <sz val="9"/>
            <color indexed="81"/>
            <rFont val="Segoe UI"/>
            <family val="2"/>
          </rPr>
          <t xml:space="preserve">
Diese Spalte hat eine Forme hinterlegt. Falls du diese gelöscht hast, dann kopiere die nachfolgende Formel in die Zelle "K16", nun kopierst du diese Zelle, markierst nun alle Zellen bis zum unteren Rand und fügst dann die kopierte Zelle wieder ein.
</t>
        </r>
        <r>
          <rPr>
            <b/>
            <sz val="9"/>
            <color indexed="81"/>
            <rFont val="Segoe UI"/>
            <family val="2"/>
          </rPr>
          <t xml:space="preserve">
Formel:</t>
        </r>
        <r>
          <rPr>
            <sz val="9"/>
            <color indexed="81"/>
            <rFont val="Segoe UI"/>
            <family val="2"/>
          </rPr>
          <t xml:space="preserve">
=WENN(G16="";"";WENN(H16="";"";WENN(J16=1;999;WENN(H16="M";G16-HEUTE();M16-HEUTE()))))</t>
        </r>
      </text>
    </comment>
    <comment ref="L14" authorId="0">
      <text>
        <r>
          <rPr>
            <b/>
            <sz val="9"/>
            <color indexed="81"/>
            <rFont val="Segoe UI"/>
            <family val="2"/>
          </rPr>
          <t>MeineVorlage.com:</t>
        </r>
        <r>
          <rPr>
            <sz val="9"/>
            <color indexed="81"/>
            <rFont val="Segoe UI"/>
            <family val="2"/>
          </rPr>
          <t xml:space="preserve">
Diese Spalte hat eine Forme hinterlegt. Falls du diese gelöscht hast, dann kopiere die nachfolgende Formel in die Zelle "L16", nun kopierst du diese Zelle, markierst nun alle Zellen bis zum unteren Rand und fügst dann die kopierte Zelle wieder ein.
</t>
        </r>
        <r>
          <rPr>
            <b/>
            <sz val="9"/>
            <color indexed="81"/>
            <rFont val="Segoe UI"/>
            <family val="2"/>
          </rPr>
          <t>Formel:</t>
        </r>
        <r>
          <rPr>
            <sz val="9"/>
            <color indexed="81"/>
            <rFont val="Segoe UI"/>
            <family val="2"/>
          </rPr>
          <t xml:space="preserve">
=WENN(G16="";"";WENN(H16="M";"";RUNDEN(J16*SUMME(I16-G16+1);0)))
</t>
        </r>
      </text>
    </comment>
    <comment ref="M14" authorId="0">
      <text>
        <r>
          <rPr>
            <b/>
            <sz val="9"/>
            <color indexed="81"/>
            <rFont val="Segoe UI"/>
            <family val="2"/>
          </rPr>
          <t>MeineVorlage.com:</t>
        </r>
        <r>
          <rPr>
            <sz val="9"/>
            <color indexed="81"/>
            <rFont val="Segoe UI"/>
            <family val="2"/>
          </rPr>
          <t xml:space="preserve">
Diese Spalte hat eine Forme hinterlegt. Falls du diese gelöscht hast, dann kopiere die nachfolgende Formel in die Zelle "M16", nun kopierst du diese Zelle, markierst nun alle Zellen bis zum unteren Rand und fügst dann die kopierte Zelle wieder ein.
</t>
        </r>
        <r>
          <rPr>
            <b/>
            <sz val="9"/>
            <color indexed="81"/>
            <rFont val="Segoe UI"/>
            <family val="2"/>
          </rPr>
          <t>Formel:</t>
        </r>
        <r>
          <rPr>
            <sz val="9"/>
            <color indexed="81"/>
            <rFont val="Segoe UI"/>
            <family val="2"/>
          </rPr>
          <t xml:space="preserve">
=WENN(G16="";"";WENN(I16="";"";G16+L16-1))
</t>
        </r>
      </text>
    </comment>
  </commentList>
</comments>
</file>

<file path=xl/sharedStrings.xml><?xml version="1.0" encoding="utf-8"?>
<sst xmlns="http://schemas.openxmlformats.org/spreadsheetml/2006/main" count="71" uniqueCount="55">
  <si>
    <t>Aufgabe</t>
  </si>
  <si>
    <t>Start</t>
  </si>
  <si>
    <t>Ende</t>
  </si>
  <si>
    <t>Wer</t>
  </si>
  <si>
    <t>Dauer</t>
  </si>
  <si>
    <t>Ber.Anteil</t>
  </si>
  <si>
    <t>Ber.Datum</t>
  </si>
  <si>
    <t>Status</t>
  </si>
  <si>
    <t>Nr.</t>
  </si>
  <si>
    <t>Zeitfenster</t>
  </si>
  <si>
    <t>© Copyright by MeineVorlagen – www.MeineVorlagen.com - Alle Rechte vorbehalten</t>
  </si>
  <si>
    <t>M</t>
  </si>
  <si>
    <t>Kick-Off</t>
  </si>
  <si>
    <t>Projektstart [PS] :</t>
  </si>
  <si>
    <t>:-) …</t>
  </si>
  <si>
    <t>ben1</t>
  </si>
  <si>
    <t>ben2</t>
  </si>
  <si>
    <t>ben3</t>
  </si>
  <si>
    <t>… :-)…</t>
  </si>
  <si>
    <t>KW</t>
  </si>
  <si>
    <t>Projekt:</t>
  </si>
  <si>
    <t>Pufferzone</t>
  </si>
  <si>
    <t xml:space="preserve">Projektteam-Kürzel: </t>
  </si>
  <si>
    <t>EF</t>
  </si>
  <si>
    <t>Alle</t>
  </si>
  <si>
    <t>Organisation eines "Tag der offenen Tür" mit Hausmesse Projektnummer: 2018-403046-01_Austria Plastics</t>
  </si>
  <si>
    <t>Erstellen der Einladungen mitsamt Begleitschreiben</t>
  </si>
  <si>
    <t>Versand der Einladungen mitsamt Begleitschreiben (Meilenstein1)</t>
  </si>
  <si>
    <t>Versand</t>
  </si>
  <si>
    <t>Druck</t>
  </si>
  <si>
    <t>Erstellen des Begleitschreiben</t>
  </si>
  <si>
    <t>Erstellung des Ablaufplans inklusive Musik und Catering</t>
  </si>
  <si>
    <t>Fertigstellung des Ablaufplans inklusive Musik und Catering (Meilenstein 2)</t>
  </si>
  <si>
    <t>Musik</t>
  </si>
  <si>
    <t>Catering</t>
  </si>
  <si>
    <t>Erstellung der Präsentation, des Videos und der Produktion der Give-Aways</t>
  </si>
  <si>
    <t>Give Away Design</t>
  </si>
  <si>
    <t>Give Away Druck</t>
  </si>
  <si>
    <t>Aufbau</t>
  </si>
  <si>
    <t>Beginn des Aufbaus (Meilenstein 4)</t>
  </si>
  <si>
    <t>Abschluss der Präsentation, des Videos und der Produktion der Give-Aways (Meilenstein 3)</t>
  </si>
  <si>
    <t>Erstellen der Einladung / Einladung für Ehrengäste</t>
  </si>
  <si>
    <t>EF,GR/TJ,SL</t>
  </si>
  <si>
    <t>TJ,SL</t>
  </si>
  <si>
    <t>Präsentation: Ablauf/Text</t>
  </si>
  <si>
    <t>TJ,SL/EF,GR</t>
  </si>
  <si>
    <t>Ablaufplan</t>
  </si>
  <si>
    <t>Video (externe Vergabe)</t>
  </si>
  <si>
    <t>Planung des Aufbaus</t>
  </si>
  <si>
    <t>Durchführung des "Tag der offenen Tür" (Meilenstein 5)</t>
  </si>
  <si>
    <t>Projektleiter: E. Florian</t>
  </si>
  <si>
    <t>E. Florian = EF</t>
  </si>
  <si>
    <t>T. Janik = TJ</t>
  </si>
  <si>
    <t>G. Rosa = GR</t>
  </si>
  <si>
    <t>S. Laura = SL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</si>
</sst>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dd/mm/yy;@"/>
    <numFmt numFmtId="166" formatCode="dd/mm/"/>
    <numFmt numFmtId="167" formatCode="dd/mm/yyyy;@"/>
    <numFmt numFmtId="168" formatCode="0&quot; D&quot;"/>
    <numFmt numFmtId="169" formatCode="#.##"/>
  </numFmts>
  <fonts count="41" x14ac:knownFonts="1">
    <font>
      <sz val="11"/>
      <color theme="1"/>
      <name val="Calibri"/>
      <family val="2"/>
      <scheme val="minor"/>
    </font>
    <font>
      <sz val="11"/>
      <color theme="1"/>
      <name val="Calibri"/>
      <family val="2"/>
      <scheme val="minor"/>
    </font>
    <font>
      <sz val="9"/>
      <color theme="1"/>
      <name val="Arial Narrow"/>
      <family val="2"/>
    </font>
    <font>
      <b/>
      <sz val="10"/>
      <color theme="0"/>
      <name val="Calibri"/>
      <family val="2"/>
      <scheme val="minor"/>
    </font>
    <font>
      <sz val="9"/>
      <color theme="1"/>
      <name val="Calibri"/>
      <family val="2"/>
      <scheme val="minor"/>
    </font>
    <font>
      <b/>
      <sz val="11"/>
      <color theme="0"/>
      <name val="Calibri"/>
      <family val="2"/>
      <scheme val="minor"/>
    </font>
    <font>
      <sz val="10"/>
      <name val="Arial"/>
      <family val="2"/>
    </font>
    <font>
      <sz val="11"/>
      <name val="Calibri"/>
      <family val="2"/>
      <scheme val="minor"/>
    </font>
    <font>
      <b/>
      <sz val="11"/>
      <name val="Calibri"/>
      <family val="2"/>
      <scheme val="minor"/>
    </font>
    <font>
      <sz val="8"/>
      <name val="Arial"/>
      <family val="2"/>
    </font>
    <font>
      <b/>
      <sz val="12"/>
      <name val="Calibri"/>
      <family val="2"/>
      <scheme val="minor"/>
    </font>
    <font>
      <u/>
      <sz val="11"/>
      <color theme="10"/>
      <name val="Calibri"/>
      <family val="2"/>
    </font>
    <font>
      <sz val="11"/>
      <name val="Calibri"/>
      <family val="2"/>
    </font>
    <font>
      <b/>
      <sz val="11"/>
      <color rgb="FFFFFFFF"/>
      <name val="Calibri"/>
      <family val="2"/>
      <scheme val="minor"/>
    </font>
    <font>
      <sz val="11"/>
      <color rgb="FFFFFFFF"/>
      <name val="Calibri"/>
      <family val="2"/>
      <scheme val="minor"/>
    </font>
    <font>
      <b/>
      <sz val="10"/>
      <color rgb="FFFFFFFF"/>
      <name val="Calibri"/>
      <family val="2"/>
      <scheme val="minor"/>
    </font>
    <font>
      <b/>
      <sz val="4"/>
      <color theme="0"/>
      <name val="Calibri"/>
      <family val="2"/>
      <scheme val="minor"/>
    </font>
    <font>
      <b/>
      <sz val="10"/>
      <color theme="1"/>
      <name val="Calibri"/>
      <family val="2"/>
      <scheme val="minor"/>
    </font>
    <font>
      <sz val="11"/>
      <color rgb="FFAC193D"/>
      <name val="Calibri"/>
      <family val="2"/>
      <scheme val="minor"/>
    </font>
    <font>
      <b/>
      <sz val="12"/>
      <color rgb="FFAC193D"/>
      <name val="Calibri"/>
      <family val="2"/>
      <scheme val="minor"/>
    </font>
    <font>
      <b/>
      <sz val="8"/>
      <color rgb="FFFFFFFF"/>
      <name val="Arial Narrow"/>
      <family val="2"/>
    </font>
    <font>
      <b/>
      <sz val="7"/>
      <color rgb="FFFFFFFF"/>
      <name val="Arial Narrow"/>
      <family val="2"/>
    </font>
    <font>
      <b/>
      <sz val="8"/>
      <color theme="1"/>
      <name val="Arial Narrow"/>
      <family val="2"/>
    </font>
    <font>
      <b/>
      <sz val="9"/>
      <color theme="1"/>
      <name val="Arial Narrow"/>
      <family val="2"/>
    </font>
    <font>
      <b/>
      <sz val="9"/>
      <color rgb="FFFFFFFF"/>
      <name val="Arial Narrow"/>
      <family val="2"/>
    </font>
    <font>
      <b/>
      <sz val="12"/>
      <color rgb="FFFFFFFF"/>
      <name val="Calibri"/>
      <family val="2"/>
      <scheme val="minor"/>
    </font>
    <font>
      <b/>
      <sz val="14"/>
      <color rgb="FFAC193D"/>
      <name val="Calibri"/>
      <family val="2"/>
      <scheme val="minor"/>
    </font>
    <font>
      <b/>
      <sz val="48"/>
      <color rgb="FFAC193D"/>
      <name val="Calibri"/>
      <family val="2"/>
      <scheme val="minor"/>
    </font>
    <font>
      <b/>
      <sz val="12"/>
      <color rgb="FF99D709"/>
      <name val="Calibri"/>
      <family val="2"/>
      <scheme val="minor"/>
    </font>
    <font>
      <b/>
      <sz val="14"/>
      <color rgb="FF99D709"/>
      <name val="Calibri"/>
      <family val="2"/>
      <scheme val="minor"/>
    </font>
    <font>
      <sz val="28"/>
      <color rgb="FF99D709"/>
      <name val="Calibri"/>
      <family val="2"/>
      <scheme val="minor"/>
    </font>
    <font>
      <sz val="11"/>
      <color rgb="FF99D709"/>
      <name val="Calibri"/>
      <family val="2"/>
      <scheme val="minor"/>
    </font>
    <font>
      <b/>
      <sz val="48"/>
      <color rgb="FF99D709"/>
      <name val="Calibri"/>
      <family val="2"/>
      <scheme val="minor"/>
    </font>
    <font>
      <b/>
      <sz val="36"/>
      <color rgb="FF99D709"/>
      <name val="Calibri"/>
      <family val="2"/>
      <scheme val="minor"/>
    </font>
    <font>
      <b/>
      <sz val="26"/>
      <color rgb="FF99D709"/>
      <name val="Calibri"/>
      <family val="2"/>
      <scheme val="minor"/>
    </font>
    <font>
      <b/>
      <sz val="11"/>
      <color rgb="FF99D709"/>
      <name val="Calibri"/>
      <family val="2"/>
      <scheme val="minor"/>
    </font>
    <font>
      <b/>
      <sz val="10"/>
      <color rgb="FF99D709"/>
      <name val="Calibri"/>
      <family val="2"/>
      <scheme val="minor"/>
    </font>
    <font>
      <b/>
      <sz val="4"/>
      <color rgb="FF99D709"/>
      <name val="Calibri"/>
      <family val="2"/>
      <scheme val="minor"/>
    </font>
    <font>
      <sz val="1"/>
      <color rgb="FF99D709"/>
      <name val="Calibri"/>
      <family val="2"/>
      <scheme val="minor"/>
    </font>
    <font>
      <sz val="9"/>
      <color indexed="81"/>
      <name val="Segoe UI"/>
      <family val="2"/>
    </font>
    <font>
      <b/>
      <sz val="9"/>
      <color indexed="81"/>
      <name val="Segoe UI"/>
      <family val="2"/>
    </font>
  </fonts>
  <fills count="4">
    <fill>
      <patternFill patternType="none"/>
    </fill>
    <fill>
      <patternFill patternType="gray125"/>
    </fill>
    <fill>
      <patternFill patternType="solid">
        <fgColor theme="0"/>
        <bgColor indexed="64"/>
      </patternFill>
    </fill>
    <fill>
      <patternFill patternType="solid">
        <fgColor rgb="FF99D709"/>
        <bgColor indexed="64"/>
      </patternFill>
    </fill>
  </fills>
  <borders count="19">
    <border>
      <left/>
      <right/>
      <top/>
      <bottom/>
      <diagonal/>
    </border>
    <border>
      <left/>
      <right/>
      <top style="thick">
        <color theme="0"/>
      </top>
      <bottom style="thick">
        <color theme="0"/>
      </bottom>
      <diagonal/>
    </border>
    <border>
      <left/>
      <right/>
      <top/>
      <bottom style="thick">
        <color rgb="FFFFFFFF"/>
      </bottom>
      <diagonal/>
    </border>
    <border>
      <left/>
      <right/>
      <top style="thick">
        <color rgb="FFFFFFFF"/>
      </top>
      <bottom style="thick">
        <color rgb="FFFFFFFF"/>
      </bottom>
      <diagonal/>
    </border>
    <border>
      <left/>
      <right/>
      <top style="thick">
        <color rgb="FFFFFFFF"/>
      </top>
      <bottom/>
      <diagonal/>
    </border>
    <border>
      <left/>
      <right style="medium">
        <color rgb="FFFFFFFF"/>
      </right>
      <top/>
      <bottom/>
      <diagonal/>
    </border>
    <border>
      <left/>
      <right style="medium">
        <color rgb="FFFFFFFF"/>
      </right>
      <top/>
      <bottom style="thick">
        <color rgb="FFFFFFFF"/>
      </bottom>
      <diagonal/>
    </border>
    <border>
      <left/>
      <right style="medium">
        <color rgb="FFFFFFFF"/>
      </right>
      <top style="thick">
        <color rgb="FFFFFFFF"/>
      </top>
      <bottom style="thick">
        <color rgb="FFFFFFFF"/>
      </bottom>
      <diagonal/>
    </border>
    <border>
      <left/>
      <right style="medium">
        <color rgb="FFFFFFFF"/>
      </right>
      <top style="thick">
        <color rgb="FFFFFFFF"/>
      </top>
      <bottom/>
      <diagonal/>
    </border>
    <border>
      <left style="medium">
        <color rgb="FFFFFFFF"/>
      </left>
      <right/>
      <top/>
      <bottom style="thick">
        <color rgb="FFFFFFFF"/>
      </bottom>
      <diagonal/>
    </border>
    <border>
      <left style="medium">
        <color rgb="FFFFFFFF"/>
      </left>
      <right/>
      <top style="thick">
        <color rgb="FFFFFFFF"/>
      </top>
      <bottom style="thick">
        <color rgb="FFFFFFFF"/>
      </bottom>
      <diagonal/>
    </border>
    <border>
      <left style="medium">
        <color rgb="FFFFFFFF"/>
      </left>
      <right/>
      <top style="thick">
        <color rgb="FFFFFFFF"/>
      </top>
      <bottom/>
      <diagonal/>
    </border>
    <border>
      <left style="medium">
        <color rgb="FFFFFFFF"/>
      </left>
      <right/>
      <top/>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
      <left style="medium">
        <color rgb="FFFFFFFF"/>
      </left>
      <right/>
      <top/>
      <bottom style="medium">
        <color rgb="FFFFFFFF"/>
      </bottom>
      <diagonal/>
    </border>
    <border>
      <left/>
      <right/>
      <top/>
      <bottom style="medium">
        <color rgb="FFFFFFFF"/>
      </bottom>
      <diagonal/>
    </border>
    <border>
      <left/>
      <right style="medium">
        <color rgb="FFFFFFFF"/>
      </right>
      <top style="medium">
        <color rgb="FFFFFFFF"/>
      </top>
      <bottom style="medium">
        <color rgb="FFFFFFFF"/>
      </bottom>
      <diagonal/>
    </border>
  </borders>
  <cellStyleXfs count="8">
    <xf numFmtId="0" fontId="0" fillId="0" borderId="0"/>
    <xf numFmtId="9" fontId="1" fillId="0" borderId="0" applyFont="0" applyFill="0" applyBorder="0" applyAlignment="0" applyProtection="0"/>
    <xf numFmtId="0" fontId="6" fillId="0" borderId="0"/>
    <xf numFmtId="14" fontId="9" fillId="0" borderId="0" applyFont="0" applyFill="0" applyBorder="0" applyAlignment="0" applyProtection="0"/>
    <xf numFmtId="164" fontId="6" fillId="0" borderId="0" applyFont="0" applyFill="0" applyBorder="0" applyAlignment="0" applyProtection="0"/>
    <xf numFmtId="167" fontId="6" fillId="0" borderId="0">
      <alignment horizontal="right" vertical="top"/>
      <protection locked="0" hidden="1"/>
    </xf>
    <xf numFmtId="3" fontId="9" fillId="0" borderId="0" applyFont="0" applyFill="0" applyBorder="0" applyAlignment="0" applyProtection="0"/>
    <xf numFmtId="0" fontId="11" fillId="0" borderId="0" applyNumberFormat="0" applyFill="0" applyBorder="0" applyAlignment="0" applyProtection="0">
      <alignment vertical="top"/>
      <protection locked="0"/>
    </xf>
  </cellStyleXfs>
  <cellXfs count="137">
    <xf numFmtId="0" fontId="0" fillId="0" borderId="0" xfId="0"/>
    <xf numFmtId="0" fontId="0" fillId="0" borderId="0" xfId="0" applyAlignment="1">
      <alignment horizontal="center" vertical="center"/>
    </xf>
    <xf numFmtId="0" fontId="0" fillId="0" borderId="0" xfId="0" applyAlignment="1">
      <alignment horizontal="center"/>
    </xf>
    <xf numFmtId="0" fontId="7" fillId="2" borderId="0" xfId="0" applyFont="1" applyFill="1" applyAlignment="1">
      <alignment horizontal="left" vertical="center"/>
    </xf>
    <xf numFmtId="0" fontId="4" fillId="0" borderId="1" xfId="0" applyFont="1" applyBorder="1" applyAlignment="1">
      <alignment vertical="center"/>
    </xf>
    <xf numFmtId="0" fontId="4" fillId="0" borderId="1" xfId="0" applyFont="1" applyBorder="1"/>
    <xf numFmtId="0" fontId="0" fillId="0" borderId="0" xfId="0" applyBorder="1"/>
    <xf numFmtId="0" fontId="0" fillId="0" borderId="0" xfId="0" applyFill="1"/>
    <xf numFmtId="0" fontId="7" fillId="0" borderId="0" xfId="0" applyFont="1" applyFill="1" applyAlignment="1">
      <alignment horizontal="left" vertical="center"/>
    </xf>
    <xf numFmtId="0" fontId="7" fillId="0" borderId="0" xfId="0" applyFont="1" applyFill="1" applyAlignment="1" applyProtection="1">
      <alignment horizontal="left" vertical="center"/>
      <protection locked="0"/>
    </xf>
    <xf numFmtId="0" fontId="0" fillId="0" borderId="0" xfId="0" applyAlignment="1">
      <alignment vertical="center"/>
    </xf>
    <xf numFmtId="165" fontId="7" fillId="0" borderId="0" xfId="0" applyNumberFormat="1" applyFont="1" applyFill="1" applyBorder="1" applyAlignment="1" applyProtection="1">
      <alignment horizontal="left" vertical="center"/>
      <protection locked="0"/>
    </xf>
    <xf numFmtId="0" fontId="0" fillId="0" borderId="0" xfId="0" applyBorder="1" applyAlignment="1">
      <alignment vertical="center"/>
    </xf>
    <xf numFmtId="0" fontId="0" fillId="0" borderId="0" xfId="0" applyBorder="1" applyAlignment="1">
      <alignment horizontal="center" vertical="center"/>
    </xf>
    <xf numFmtId="0" fontId="0" fillId="0" borderId="0" xfId="0" applyBorder="1" applyAlignment="1">
      <alignment horizontal="center"/>
    </xf>
    <xf numFmtId="0" fontId="4" fillId="0" borderId="2" xfId="0" applyFont="1" applyBorder="1" applyAlignment="1">
      <alignment vertical="center"/>
    </xf>
    <xf numFmtId="165" fontId="4" fillId="0" borderId="2" xfId="0" applyNumberFormat="1" applyFont="1" applyBorder="1" applyAlignment="1">
      <alignment vertical="center"/>
    </xf>
    <xf numFmtId="0" fontId="2" fillId="2" borderId="2" xfId="0" applyFont="1" applyFill="1" applyBorder="1"/>
    <xf numFmtId="0" fontId="4" fillId="0" borderId="3" xfId="0" applyFont="1" applyBorder="1" applyAlignment="1">
      <alignment vertical="center"/>
    </xf>
    <xf numFmtId="165" fontId="4" fillId="0" borderId="3" xfId="0" applyNumberFormat="1" applyFont="1" applyBorder="1" applyAlignment="1">
      <alignment vertical="center"/>
    </xf>
    <xf numFmtId="0" fontId="2" fillId="2" borderId="3" xfId="0" applyFont="1" applyFill="1" applyBorder="1"/>
    <xf numFmtId="0" fontId="4" fillId="0" borderId="4" xfId="0" applyFont="1" applyBorder="1" applyAlignment="1">
      <alignment vertical="center"/>
    </xf>
    <xf numFmtId="165" fontId="4" fillId="0" borderId="4" xfId="0" applyNumberFormat="1" applyFont="1" applyBorder="1" applyAlignment="1">
      <alignment vertical="center"/>
    </xf>
    <xf numFmtId="0" fontId="2" fillId="2" borderId="4" xfId="0" applyFont="1" applyFill="1" applyBorder="1"/>
    <xf numFmtId="0" fontId="2" fillId="2" borderId="6" xfId="0" applyFont="1" applyFill="1" applyBorder="1"/>
    <xf numFmtId="0" fontId="2" fillId="2" borderId="7" xfId="0" applyFont="1" applyFill="1" applyBorder="1"/>
    <xf numFmtId="0" fontId="2" fillId="2" borderId="8" xfId="0" applyFont="1" applyFill="1" applyBorder="1"/>
    <xf numFmtId="0" fontId="7" fillId="0" borderId="0" xfId="0" applyFont="1" applyFill="1" applyAlignment="1" applyProtection="1">
      <alignment vertical="center"/>
      <protection locked="0"/>
    </xf>
    <xf numFmtId="0" fontId="17" fillId="0" borderId="2" xfId="0" applyFont="1" applyBorder="1" applyAlignment="1" applyProtection="1">
      <alignment vertical="center"/>
      <protection locked="0"/>
    </xf>
    <xf numFmtId="0" fontId="17" fillId="0" borderId="2" xfId="0" applyFont="1" applyBorder="1" applyAlignment="1" applyProtection="1">
      <alignment horizontal="center" vertical="center"/>
      <protection locked="0"/>
    </xf>
    <xf numFmtId="165" fontId="17" fillId="0" borderId="2" xfId="0" applyNumberFormat="1" applyFont="1" applyBorder="1" applyAlignment="1" applyProtection="1">
      <alignment horizontal="center" vertical="center"/>
      <protection locked="0"/>
    </xf>
    <xf numFmtId="168" fontId="17" fillId="0" borderId="2" xfId="0" applyNumberFormat="1" applyFont="1" applyBorder="1" applyAlignment="1" applyProtection="1">
      <alignment horizontal="center" vertical="center"/>
      <protection locked="0"/>
    </xf>
    <xf numFmtId="165" fontId="17" fillId="0" borderId="2" xfId="0" applyNumberFormat="1" applyFont="1" applyBorder="1" applyAlignment="1">
      <alignment horizontal="center" vertical="center"/>
    </xf>
    <xf numFmtId="9" fontId="17" fillId="0" borderId="2" xfId="1" applyFont="1" applyBorder="1" applyAlignment="1" applyProtection="1">
      <alignment horizontal="right" vertical="center"/>
      <protection locked="0"/>
    </xf>
    <xf numFmtId="0" fontId="17" fillId="0" borderId="2" xfId="1" applyNumberFormat="1" applyFont="1" applyBorder="1" applyAlignment="1" applyProtection="1">
      <alignment horizontal="right" vertical="center"/>
      <protection hidden="1"/>
    </xf>
    <xf numFmtId="0" fontId="17" fillId="0" borderId="3" xfId="0" applyFont="1" applyBorder="1" applyAlignment="1" applyProtection="1">
      <alignment vertical="center"/>
      <protection locked="0"/>
    </xf>
    <xf numFmtId="0" fontId="17" fillId="0" borderId="3" xfId="0" applyFont="1" applyBorder="1" applyAlignment="1" applyProtection="1">
      <alignment horizontal="center" vertical="center"/>
      <protection locked="0"/>
    </xf>
    <xf numFmtId="165" fontId="17" fillId="0" borderId="3" xfId="0" applyNumberFormat="1" applyFont="1" applyBorder="1" applyAlignment="1" applyProtection="1">
      <alignment horizontal="center" vertical="center"/>
      <protection locked="0"/>
    </xf>
    <xf numFmtId="168" fontId="17" fillId="0" borderId="3" xfId="0" applyNumberFormat="1" applyFont="1" applyBorder="1" applyAlignment="1" applyProtection="1">
      <alignment horizontal="center" vertical="center"/>
      <protection locked="0"/>
    </xf>
    <xf numFmtId="9" fontId="17" fillId="0" borderId="3" xfId="1" applyFont="1" applyBorder="1" applyAlignment="1" applyProtection="1">
      <alignment horizontal="right" vertical="center"/>
      <protection locked="0"/>
    </xf>
    <xf numFmtId="0" fontId="17" fillId="0" borderId="3" xfId="1" applyNumberFormat="1" applyFont="1" applyBorder="1" applyAlignment="1" applyProtection="1">
      <alignment horizontal="right" vertical="center"/>
      <protection hidden="1"/>
    </xf>
    <xf numFmtId="165" fontId="17" fillId="0" borderId="4" xfId="0" applyNumberFormat="1" applyFont="1" applyBorder="1" applyAlignment="1">
      <alignment horizontal="center" vertical="center"/>
    </xf>
    <xf numFmtId="0" fontId="10" fillId="0" borderId="0" xfId="0" applyFont="1" applyFill="1" applyAlignment="1">
      <alignment vertical="center"/>
    </xf>
    <xf numFmtId="0" fontId="18" fillId="2" borderId="0" xfId="0" applyFont="1" applyFill="1" applyAlignment="1">
      <alignment horizontal="left" vertical="center"/>
    </xf>
    <xf numFmtId="165" fontId="19" fillId="0" borderId="0" xfId="0" applyNumberFormat="1" applyFont="1" applyFill="1" applyBorder="1" applyAlignment="1" applyProtection="1">
      <alignment vertical="center"/>
      <protection locked="0"/>
    </xf>
    <xf numFmtId="0" fontId="18" fillId="0" borderId="0" xfId="0" applyFont="1" applyFill="1" applyAlignment="1" applyProtection="1">
      <alignment vertical="center"/>
      <protection locked="0"/>
    </xf>
    <xf numFmtId="0" fontId="17" fillId="0" borderId="4" xfId="1" applyNumberFormat="1" applyFont="1" applyBorder="1" applyAlignment="1" applyProtection="1">
      <alignment horizontal="right" vertical="center"/>
      <protection hidden="1"/>
    </xf>
    <xf numFmtId="0" fontId="7" fillId="0" borderId="0" xfId="0" applyFont="1" applyFill="1" applyBorder="1" applyAlignment="1" applyProtection="1">
      <alignment horizontal="left" vertical="center"/>
      <protection locked="0"/>
    </xf>
    <xf numFmtId="0" fontId="8" fillId="0" borderId="0" xfId="0" applyFont="1" applyFill="1" applyBorder="1" applyAlignment="1" applyProtection="1">
      <alignment horizontal="left" vertical="center"/>
      <protection locked="0"/>
    </xf>
    <xf numFmtId="166" fontId="8" fillId="0" borderId="0" xfId="0" applyNumberFormat="1" applyFont="1" applyFill="1" applyBorder="1" applyAlignment="1" applyProtection="1">
      <alignment horizontal="left" vertical="center"/>
      <protection locked="0"/>
    </xf>
    <xf numFmtId="0" fontId="10" fillId="0" borderId="0" xfId="0" applyFont="1" applyFill="1" applyAlignment="1" applyProtection="1">
      <alignment horizontal="left" vertical="center"/>
      <protection locked="0"/>
    </xf>
    <xf numFmtId="0" fontId="10" fillId="0" borderId="0" xfId="0" applyFont="1" applyFill="1" applyAlignment="1">
      <alignment horizontal="right" vertical="center"/>
    </xf>
    <xf numFmtId="0" fontId="23" fillId="2" borderId="2" xfId="0" applyFont="1" applyFill="1" applyBorder="1"/>
    <xf numFmtId="0" fontId="26" fillId="0" borderId="0" xfId="0" applyFont="1" applyFill="1" applyAlignment="1">
      <alignment horizontal="center" vertical="center"/>
    </xf>
    <xf numFmtId="0" fontId="27" fillId="0" borderId="0" xfId="0" applyFont="1" applyFill="1" applyAlignment="1">
      <alignment vertical="top"/>
    </xf>
    <xf numFmtId="0" fontId="26" fillId="0" borderId="0" xfId="0" applyFont="1" applyFill="1" applyAlignment="1">
      <alignment horizontal="right" vertical="top"/>
    </xf>
    <xf numFmtId="0" fontId="18" fillId="0" borderId="0" xfId="0" applyFont="1" applyFill="1" applyAlignment="1">
      <alignment horizontal="center" vertical="top"/>
    </xf>
    <xf numFmtId="0" fontId="18" fillId="0" borderId="0" xfId="0" applyFont="1" applyFill="1" applyAlignment="1" applyProtection="1">
      <alignment horizontal="left" vertical="center"/>
      <protection locked="0"/>
    </xf>
    <xf numFmtId="0" fontId="7" fillId="2" borderId="0" xfId="0" applyFont="1" applyFill="1" applyBorder="1" applyAlignment="1" applyProtection="1">
      <alignment horizontal="right" vertical="center"/>
      <protection locked="0"/>
    </xf>
    <xf numFmtId="0" fontId="7" fillId="2" borderId="0" xfId="0" applyFont="1" applyFill="1" applyBorder="1" applyAlignment="1" applyProtection="1">
      <alignment horizontal="left" vertical="center"/>
      <protection locked="0"/>
    </xf>
    <xf numFmtId="165" fontId="17" fillId="0" borderId="4" xfId="0" applyNumberFormat="1" applyFont="1" applyBorder="1" applyAlignment="1" applyProtection="1">
      <alignment horizontal="center" vertical="center"/>
      <protection locked="0"/>
    </xf>
    <xf numFmtId="168" fontId="17" fillId="0" borderId="4" xfId="0" applyNumberFormat="1" applyFont="1" applyBorder="1" applyAlignment="1" applyProtection="1">
      <alignment horizontal="center" vertical="center"/>
      <protection locked="0"/>
    </xf>
    <xf numFmtId="169" fontId="17" fillId="0" borderId="10" xfId="0" applyNumberFormat="1" applyFont="1" applyBorder="1" applyAlignment="1" applyProtection="1">
      <alignment horizontal="left" vertical="center"/>
    </xf>
    <xf numFmtId="169" fontId="17" fillId="0" borderId="9" xfId="0" applyNumberFormat="1" applyFont="1" applyBorder="1" applyAlignment="1" applyProtection="1">
      <alignment horizontal="left" vertical="center"/>
    </xf>
    <xf numFmtId="169" fontId="17" fillId="0" borderId="11" xfId="0" applyNumberFormat="1" applyFont="1" applyBorder="1" applyAlignment="1" applyProtection="1">
      <alignment horizontal="left" vertical="center"/>
    </xf>
    <xf numFmtId="0" fontId="29" fillId="0" borderId="0" xfId="0" applyFont="1" applyFill="1" applyAlignment="1">
      <alignment horizontal="center" vertical="center"/>
    </xf>
    <xf numFmtId="0" fontId="30" fillId="0" borderId="0" xfId="0" applyFont="1" applyFill="1" applyAlignment="1">
      <alignment vertical="center"/>
    </xf>
    <xf numFmtId="0" fontId="31" fillId="0" borderId="0" xfId="0" applyFont="1" applyFill="1" applyAlignment="1">
      <alignment horizontal="center" vertical="center"/>
    </xf>
    <xf numFmtId="0" fontId="33" fillId="0" borderId="0" xfId="0" applyFont="1" applyFill="1" applyAlignment="1" applyProtection="1">
      <alignment horizontal="left" vertical="center"/>
      <protection locked="0"/>
    </xf>
    <xf numFmtId="0" fontId="34" fillId="0" borderId="0" xfId="0" applyFont="1" applyFill="1" applyAlignment="1" applyProtection="1">
      <alignment horizontal="left" vertical="center"/>
      <protection locked="0"/>
    </xf>
    <xf numFmtId="0" fontId="31" fillId="0" borderId="0" xfId="0" applyFont="1" applyFill="1" applyBorder="1" applyAlignment="1" applyProtection="1">
      <alignment vertical="center"/>
      <protection hidden="1"/>
    </xf>
    <xf numFmtId="0" fontId="31" fillId="0" borderId="0" xfId="0" applyFont="1" applyFill="1" applyAlignment="1" applyProtection="1">
      <alignment horizontal="left" vertical="center"/>
      <protection locked="0"/>
    </xf>
    <xf numFmtId="0" fontId="29" fillId="0" borderId="0" xfId="0" applyFont="1" applyFill="1" applyAlignment="1" applyProtection="1">
      <alignment horizontal="left" vertical="center"/>
      <protection locked="0"/>
    </xf>
    <xf numFmtId="1" fontId="31" fillId="0" borderId="0" xfId="0" applyNumberFormat="1" applyFont="1" applyFill="1" applyAlignment="1" applyProtection="1">
      <alignment horizontal="left" vertical="center"/>
      <protection hidden="1"/>
    </xf>
    <xf numFmtId="0" fontId="31" fillId="0" borderId="0" xfId="0" applyFont="1" applyFill="1" applyAlignment="1" applyProtection="1">
      <alignment vertical="center"/>
      <protection locked="0"/>
    </xf>
    <xf numFmtId="0" fontId="31" fillId="2" borderId="0" xfId="0" applyFont="1" applyFill="1" applyAlignment="1">
      <alignment horizontal="left" vertical="center"/>
    </xf>
    <xf numFmtId="0" fontId="35" fillId="0" borderId="0" xfId="0" applyFont="1" applyFill="1" applyAlignment="1" applyProtection="1">
      <alignment horizontal="left" vertical="center"/>
      <protection locked="0"/>
    </xf>
    <xf numFmtId="165" fontId="31" fillId="0" borderId="0" xfId="0" applyNumberFormat="1" applyFont="1" applyFill="1" applyAlignment="1" applyProtection="1">
      <alignment horizontal="left" vertical="center"/>
      <protection locked="0"/>
    </xf>
    <xf numFmtId="0" fontId="13" fillId="3" borderId="14" xfId="0" applyFont="1" applyFill="1" applyBorder="1" applyAlignment="1">
      <alignment vertical="center"/>
    </xf>
    <xf numFmtId="0" fontId="14" fillId="3" borderId="12" xfId="0" applyFont="1" applyFill="1" applyBorder="1" applyAlignment="1">
      <alignment horizontal="center"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13" fillId="3" borderId="12" xfId="0" applyFont="1" applyFill="1" applyBorder="1" applyAlignment="1">
      <alignment horizontal="center" vertical="center" wrapText="1"/>
    </xf>
    <xf numFmtId="0" fontId="13" fillId="3" borderId="0" xfId="0" applyFont="1" applyFill="1" applyBorder="1" applyAlignment="1">
      <alignment horizontal="left" vertical="center" wrapText="1"/>
    </xf>
    <xf numFmtId="0" fontId="13" fillId="3" borderId="0" xfId="0" applyFont="1" applyFill="1" applyBorder="1" applyAlignment="1">
      <alignment horizontal="center" vertical="center" wrapText="1"/>
    </xf>
    <xf numFmtId="0" fontId="13" fillId="3" borderId="0" xfId="0" applyFont="1" applyFill="1" applyBorder="1" applyAlignment="1">
      <alignment horizontal="right" vertical="center" wrapText="1"/>
    </xf>
    <xf numFmtId="0" fontId="15" fillId="3" borderId="0" xfId="0" applyFont="1" applyFill="1" applyBorder="1" applyAlignment="1">
      <alignment horizontal="right" vertical="center" wrapText="1"/>
    </xf>
    <xf numFmtId="0" fontId="3"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top" wrapText="1"/>
      <protection locked="0"/>
    </xf>
    <xf numFmtId="0" fontId="3" fillId="3" borderId="0" xfId="0" applyFont="1" applyFill="1" applyBorder="1" applyAlignment="1">
      <alignment horizontal="center" vertical="top" wrapText="1"/>
    </xf>
    <xf numFmtId="0" fontId="3" fillId="3" borderId="0" xfId="0" applyFont="1" applyFill="1" applyBorder="1" applyAlignment="1" applyProtection="1">
      <alignment horizontal="right" vertical="top" wrapText="1"/>
      <protection locked="0"/>
    </xf>
    <xf numFmtId="0" fontId="3" fillId="3" borderId="0" xfId="0" applyFont="1" applyFill="1" applyBorder="1" applyAlignment="1">
      <alignment horizontal="right" vertical="top" wrapText="1"/>
    </xf>
    <xf numFmtId="0" fontId="3" fillId="3" borderId="0" xfId="0" applyFont="1" applyFill="1" applyBorder="1" applyAlignment="1">
      <alignment horizontal="left" vertical="top" wrapText="1"/>
    </xf>
    <xf numFmtId="0" fontId="16" fillId="3" borderId="0" xfId="0" applyFont="1" applyFill="1" applyBorder="1" applyAlignment="1">
      <alignment vertical="center"/>
    </xf>
    <xf numFmtId="0" fontId="5" fillId="3" borderId="0" xfId="0" applyFont="1" applyFill="1" applyBorder="1" applyAlignment="1">
      <alignment vertical="center"/>
    </xf>
    <xf numFmtId="0" fontId="36" fillId="3" borderId="12" xfId="0" applyFont="1" applyFill="1" applyBorder="1" applyAlignment="1" applyProtection="1">
      <alignment horizontal="center" vertical="center" wrapText="1"/>
      <protection locked="0"/>
    </xf>
    <xf numFmtId="0" fontId="37" fillId="3" borderId="12" xfId="0" applyFont="1" applyFill="1" applyBorder="1" applyAlignment="1">
      <alignment vertical="center"/>
    </xf>
    <xf numFmtId="0" fontId="31" fillId="3" borderId="12" xfId="0" applyFont="1" applyFill="1" applyBorder="1" applyAlignment="1">
      <alignment horizontal="center" vertical="center"/>
    </xf>
    <xf numFmtId="0" fontId="31" fillId="3" borderId="0" xfId="0" applyFont="1" applyFill="1" applyBorder="1"/>
    <xf numFmtId="0" fontId="31" fillId="3" borderId="0" xfId="0" applyFont="1" applyFill="1" applyBorder="1" applyAlignment="1">
      <alignment horizontal="center"/>
    </xf>
    <xf numFmtId="166" fontId="38" fillId="3" borderId="0" xfId="0" applyNumberFormat="1" applyFont="1" applyFill="1" applyBorder="1" applyAlignment="1">
      <alignment vertical="center" textRotation="90"/>
    </xf>
    <xf numFmtId="166" fontId="38" fillId="3" borderId="5" xfId="0" applyNumberFormat="1" applyFont="1" applyFill="1" applyBorder="1" applyAlignment="1">
      <alignment vertical="center" textRotation="90"/>
    </xf>
    <xf numFmtId="0" fontId="20" fillId="3" borderId="0" xfId="0" applyNumberFormat="1" applyFont="1" applyFill="1" applyBorder="1" applyAlignment="1">
      <alignment horizontal="left" vertical="center"/>
    </xf>
    <xf numFmtId="0" fontId="20" fillId="3" borderId="5" xfId="0" applyNumberFormat="1" applyFont="1" applyFill="1" applyBorder="1" applyAlignment="1">
      <alignment horizontal="left" vertical="center"/>
    </xf>
    <xf numFmtId="166" fontId="21" fillId="3" borderId="0" xfId="0" applyNumberFormat="1" applyFont="1" applyFill="1" applyBorder="1" applyAlignment="1">
      <alignment horizontal="left" vertical="top"/>
    </xf>
    <xf numFmtId="166" fontId="21" fillId="3" borderId="5" xfId="0" applyNumberFormat="1" applyFont="1" applyFill="1" applyBorder="1" applyAlignment="1">
      <alignment horizontal="left" vertical="top"/>
    </xf>
    <xf numFmtId="0" fontId="22" fillId="3" borderId="0" xfId="0" applyFont="1" applyFill="1" applyBorder="1" applyAlignment="1">
      <alignment horizontal="left"/>
    </xf>
    <xf numFmtId="0" fontId="22" fillId="3" borderId="5" xfId="0" applyFont="1" applyFill="1" applyBorder="1" applyAlignment="1">
      <alignment horizontal="left"/>
    </xf>
    <xf numFmtId="0" fontId="5" fillId="3" borderId="0" xfId="0" applyFont="1" applyFill="1" applyBorder="1" applyAlignment="1">
      <alignment horizontal="right" vertical="center"/>
    </xf>
    <xf numFmtId="0" fontId="0" fillId="3" borderId="0" xfId="0" applyFill="1" applyBorder="1"/>
    <xf numFmtId="0" fontId="0" fillId="3" borderId="5" xfId="0" applyFill="1" applyBorder="1"/>
    <xf numFmtId="0" fontId="0" fillId="3" borderId="17" xfId="0" applyFill="1" applyBorder="1" applyAlignment="1">
      <alignment vertical="center"/>
    </xf>
    <xf numFmtId="0" fontId="29" fillId="0" borderId="0" xfId="0" applyFont="1" applyFill="1" applyAlignment="1">
      <alignment horizontal="left" vertical="top"/>
    </xf>
    <xf numFmtId="0" fontId="31" fillId="0" borderId="0" xfId="0" applyFont="1" applyFill="1"/>
    <xf numFmtId="0" fontId="32" fillId="0" borderId="0" xfId="0" applyFont="1" applyFill="1" applyAlignment="1">
      <alignment vertical="top"/>
    </xf>
    <xf numFmtId="0" fontId="29" fillId="0" borderId="0" xfId="0" applyFont="1" applyFill="1" applyAlignment="1">
      <alignment horizontal="right" vertical="top"/>
    </xf>
    <xf numFmtId="0" fontId="31" fillId="0" borderId="0" xfId="0" applyFont="1" applyFill="1" applyAlignment="1">
      <alignment horizontal="center" vertical="top"/>
    </xf>
    <xf numFmtId="0" fontId="13" fillId="3" borderId="18" xfId="0" applyFont="1" applyFill="1" applyBorder="1" applyAlignment="1">
      <alignment horizontal="right" vertical="center"/>
    </xf>
    <xf numFmtId="0" fontId="17" fillId="0" borderId="4" xfId="0" applyFont="1" applyBorder="1" applyAlignment="1" applyProtection="1">
      <alignment vertical="center"/>
      <protection locked="0"/>
    </xf>
    <xf numFmtId="0" fontId="17" fillId="0" borderId="4" xfId="0" applyFont="1" applyBorder="1" applyAlignment="1" applyProtection="1">
      <alignment horizontal="center" vertical="center"/>
      <protection locked="0"/>
    </xf>
    <xf numFmtId="9" fontId="17" fillId="0" borderId="4" xfId="1" applyFont="1" applyBorder="1" applyAlignment="1" applyProtection="1">
      <alignment horizontal="right" vertical="center"/>
      <protection locked="0"/>
    </xf>
    <xf numFmtId="0" fontId="5" fillId="3" borderId="17" xfId="0" applyFont="1" applyFill="1" applyBorder="1" applyAlignment="1">
      <alignment horizontal="right" vertical="center"/>
    </xf>
    <xf numFmtId="0" fontId="5" fillId="3" borderId="16" xfId="0" applyFont="1" applyFill="1" applyBorder="1" applyAlignment="1">
      <alignment horizontal="left" vertical="center"/>
    </xf>
    <xf numFmtId="0" fontId="5" fillId="3" borderId="17" xfId="0" applyFont="1" applyFill="1" applyBorder="1" applyAlignment="1">
      <alignment horizontal="left" vertical="center"/>
    </xf>
    <xf numFmtId="0" fontId="13" fillId="3" borderId="14" xfId="0" applyFont="1" applyFill="1" applyBorder="1" applyAlignment="1">
      <alignment horizontal="right" vertical="center"/>
    </xf>
    <xf numFmtId="0" fontId="13" fillId="3" borderId="15" xfId="0" applyFont="1" applyFill="1" applyBorder="1" applyAlignment="1">
      <alignment horizontal="right" vertical="center"/>
    </xf>
    <xf numFmtId="0" fontId="13" fillId="3" borderId="14" xfId="0" applyFont="1" applyFill="1" applyBorder="1" applyAlignment="1">
      <alignment horizontal="left" vertical="center"/>
    </xf>
    <xf numFmtId="14" fontId="17" fillId="0" borderId="3" xfId="0" applyNumberFormat="1" applyFont="1" applyBorder="1" applyAlignment="1" applyProtection="1">
      <alignment vertical="center"/>
      <protection locked="0"/>
    </xf>
    <xf numFmtId="165" fontId="28" fillId="0" borderId="0" xfId="0" applyNumberFormat="1" applyFont="1" applyFill="1" applyBorder="1" applyAlignment="1" applyProtection="1">
      <alignment horizontal="left" vertical="center"/>
      <protection locked="0"/>
    </xf>
    <xf numFmtId="0" fontId="20" fillId="3" borderId="0" xfId="0" applyNumberFormat="1" applyFont="1" applyFill="1" applyBorder="1" applyAlignment="1">
      <alignment horizontal="center" vertical="center"/>
    </xf>
    <xf numFmtId="166" fontId="24" fillId="3" borderId="0" xfId="0" applyNumberFormat="1" applyFont="1" applyFill="1" applyBorder="1" applyAlignment="1">
      <alignment horizontal="center" vertical="center" textRotation="90"/>
    </xf>
    <xf numFmtId="0" fontId="7" fillId="2" borderId="0" xfId="0" applyFont="1" applyFill="1" applyBorder="1" applyAlignment="1" applyProtection="1">
      <alignment horizontal="right" vertical="center"/>
      <protection locked="0"/>
    </xf>
    <xf numFmtId="0" fontId="7" fillId="2" borderId="0" xfId="0" applyFont="1" applyFill="1" applyBorder="1" applyAlignment="1" applyProtection="1">
      <alignment horizontal="left" vertical="center"/>
      <protection locked="0"/>
    </xf>
    <xf numFmtId="0" fontId="13" fillId="3" borderId="13" xfId="0" applyFont="1" applyFill="1" applyBorder="1" applyAlignment="1">
      <alignment horizontal="left" vertical="center"/>
    </xf>
    <xf numFmtId="0" fontId="13" fillId="3" borderId="14" xfId="0" applyFont="1" applyFill="1" applyBorder="1" applyAlignment="1">
      <alignment horizontal="left" vertical="center"/>
    </xf>
    <xf numFmtId="0" fontId="25" fillId="3" borderId="0" xfId="0" applyFont="1" applyFill="1" applyBorder="1" applyAlignment="1">
      <alignment horizontal="right" vertical="center"/>
    </xf>
    <xf numFmtId="0" fontId="12" fillId="0" borderId="0" xfId="7" applyFont="1" applyAlignment="1" applyProtection="1">
      <alignment horizontal="left" vertical="center"/>
    </xf>
  </cellXfs>
  <cellStyles count="8">
    <cellStyle name="Datum" xfId="3"/>
    <cellStyle name="Hyperlink" xfId="7" builtinId="8"/>
    <cellStyle name="Komma 2" xfId="4"/>
    <cellStyle name="Prozent" xfId="1" builtinId="5"/>
    <cellStyle name="Standard" xfId="0" builtinId="0"/>
    <cellStyle name="Standard 2" xfId="2"/>
    <cellStyle name="StandardDatum" xfId="5"/>
    <cellStyle name="Zahl" xfId="6"/>
  </cellStyles>
  <dxfs count="79">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ill>
        <patternFill>
          <fgColor indexed="64"/>
          <bgColor rgb="FFF8F8F8"/>
        </patternFill>
      </fill>
    </dxf>
    <dxf>
      <fill>
        <patternFill>
          <fgColor indexed="64"/>
          <bgColor rgb="FFC0C0C0"/>
        </patternFill>
      </fill>
    </dxf>
    <dxf>
      <font>
        <b/>
        <i val="0"/>
        <color rgb="FFFF0000"/>
      </font>
      <fill>
        <patternFill patternType="none">
          <bgColor indexed="65"/>
        </patternFill>
      </fill>
    </dxf>
    <dxf>
      <fill>
        <patternFill>
          <fgColor indexed="64"/>
          <bgColor rgb="FFFF0000"/>
        </patternFill>
      </fill>
    </dxf>
    <dxf>
      <fill>
        <patternFill patternType="solid">
          <fgColor indexed="64"/>
          <bgColor rgb="FF1A2501"/>
        </patternFill>
      </fill>
    </dxf>
    <dxf>
      <fill>
        <patternFill patternType="solid">
          <fgColor indexed="64"/>
          <bgColor rgb="FF538235"/>
        </patternFill>
      </fill>
    </dxf>
    <dxf>
      <fill>
        <patternFill patternType="solid">
          <fgColor indexed="64"/>
          <bgColor rgb="FF99D709"/>
        </patternFill>
      </fill>
    </dxf>
    <dxf>
      <fill>
        <patternFill patternType="solid">
          <fgColor indexed="64"/>
          <bgColor rgb="FFFFCC00"/>
        </patternFill>
      </fill>
    </dxf>
    <dxf>
      <fill>
        <patternFill patternType="solid">
          <fgColor indexed="64"/>
          <bgColor rgb="FFE8E8E8"/>
        </patternFill>
      </fill>
    </dxf>
    <dxf>
      <fill>
        <patternFill patternType="solid">
          <fgColor indexed="64"/>
          <bgColor rgb="FFE8E8E8"/>
        </patternFill>
      </fill>
    </dxf>
    <dxf>
      <fill>
        <patternFill>
          <fgColor indexed="64"/>
          <bgColor rgb="FFC0C0C0"/>
        </patternFill>
      </fill>
    </dxf>
    <dxf>
      <fill>
        <patternFill>
          <fgColor indexed="64"/>
          <bgColor rgb="FFF8F8F8"/>
        </patternFill>
      </fill>
    </dxf>
    <dxf>
      <font>
        <b/>
        <i val="0"/>
        <color rgb="FFFF0000"/>
      </font>
      <fill>
        <patternFill patternType="none">
          <bgColor indexed="65"/>
        </patternFill>
      </fill>
    </dxf>
  </dxfs>
  <tableStyles count="0" defaultTableStyle="TableStyleMedium2" defaultPivotStyle="PivotStyleLight16"/>
  <colors>
    <mruColors>
      <color rgb="FFCFCFCF"/>
      <color rgb="FF646464"/>
      <color rgb="FF191919"/>
      <color rgb="FFAC193D"/>
      <color rgb="FF99D709"/>
      <color rgb="FF4D0B1B"/>
      <color rgb="FF232323"/>
      <color rgb="FF545454"/>
      <color rgb="FFE8E8E8"/>
      <color rgb="FFA5A5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Lariss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tabColor rgb="FF99D709"/>
    <pageSetUpPr fitToPage="1"/>
  </sheetPr>
  <dimension ref="A1:ACA57"/>
  <sheetViews>
    <sheetView showGridLines="0" tabSelected="1" zoomScaleNormal="100" zoomScalePageLayoutView="85" workbookViewId="0">
      <pane xSplit="13" ySplit="15" topLeftCell="CQ16" activePane="bottomRight" state="frozen"/>
      <selection activeCell="Y33" sqref="Y29:Z33"/>
      <selection pane="topRight" activeCell="Y33" sqref="Y29:Z33"/>
      <selection pane="bottomLeft" activeCell="Y33" sqref="Y29:Z33"/>
      <selection pane="bottomRight" activeCell="I19" sqref="I19"/>
    </sheetView>
  </sheetViews>
  <sheetFormatPr baseColWidth="10" defaultColWidth="11.42578125" defaultRowHeight="15" outlineLevelCol="1" x14ac:dyDescent="0.25"/>
  <cols>
    <col min="1" max="1" width="5.85546875" style="1" customWidth="1"/>
    <col min="2" max="2" width="30.5703125" customWidth="1"/>
    <col min="3" max="3" width="7.42578125" hidden="1" customWidth="1"/>
    <col min="4" max="4" width="6.28515625" hidden="1" customWidth="1"/>
    <col min="5" max="5" width="6.140625" hidden="1" customWidth="1"/>
    <col min="6" max="6" width="7.5703125" customWidth="1"/>
    <col min="7" max="7" width="10.85546875" style="2" customWidth="1" outlineLevel="1"/>
    <col min="8" max="8" width="8.5703125" customWidth="1" outlineLevel="1"/>
    <col min="9" max="9" width="9.42578125" style="2" customWidth="1" outlineLevel="1"/>
    <col min="10" max="10" width="6.85546875" customWidth="1"/>
    <col min="11" max="11" width="4.140625" customWidth="1"/>
    <col min="12" max="13" width="7.28515625" hidden="1" customWidth="1"/>
    <col min="14" max="384" width="0.7109375" customWidth="1"/>
  </cols>
  <sheetData>
    <row r="1" spans="1:755" ht="2.4500000000000002" customHeight="1" x14ac:dyDescent="0.3">
      <c r="A1" s="65"/>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c r="BY1" s="65"/>
      <c r="BZ1" s="65"/>
      <c r="CA1" s="65"/>
      <c r="CB1" s="65"/>
      <c r="CC1" s="65"/>
      <c r="CD1" s="65"/>
      <c r="CE1" s="65"/>
      <c r="CF1" s="65"/>
      <c r="CG1" s="65"/>
      <c r="CH1" s="65"/>
      <c r="CI1" s="65"/>
      <c r="CJ1" s="65"/>
      <c r="CK1" s="65"/>
      <c r="CL1" s="65"/>
      <c r="CM1" s="65"/>
      <c r="CN1" s="65"/>
      <c r="CO1" s="65"/>
      <c r="CP1" s="65"/>
      <c r="CQ1" s="65"/>
      <c r="CR1" s="65"/>
      <c r="CS1" s="65"/>
      <c r="CT1" s="65"/>
      <c r="CU1" s="65"/>
      <c r="CV1" s="65"/>
      <c r="CW1" s="65"/>
      <c r="CX1" s="65"/>
      <c r="CY1" s="65"/>
      <c r="CZ1" s="65"/>
      <c r="DA1" s="65"/>
      <c r="DB1" s="65"/>
      <c r="DC1" s="65"/>
      <c r="DD1" s="65"/>
      <c r="DE1" s="65"/>
      <c r="DF1" s="65"/>
      <c r="DG1" s="65"/>
      <c r="DH1" s="65"/>
      <c r="DI1" s="65"/>
      <c r="DJ1" s="65"/>
      <c r="DK1" s="65"/>
      <c r="DL1" s="65"/>
      <c r="DM1" s="65"/>
      <c r="DN1" s="65"/>
      <c r="DO1" s="65"/>
      <c r="DP1" s="65"/>
      <c r="DQ1" s="65"/>
      <c r="DR1" s="65"/>
      <c r="DS1" s="65"/>
      <c r="DT1" s="65"/>
      <c r="DU1" s="65"/>
      <c r="DV1" s="65"/>
      <c r="DW1" s="65"/>
      <c r="DX1" s="65"/>
      <c r="DY1" s="65"/>
      <c r="DZ1" s="65"/>
      <c r="EA1" s="65"/>
      <c r="EB1" s="65"/>
      <c r="EC1" s="65"/>
      <c r="ED1" s="65"/>
      <c r="EE1" s="65"/>
      <c r="EF1" s="65"/>
      <c r="EG1" s="65"/>
      <c r="EH1" s="65"/>
      <c r="EI1" s="65"/>
      <c r="EJ1" s="65"/>
      <c r="EK1" s="65"/>
      <c r="EL1" s="65"/>
      <c r="EM1" s="65"/>
      <c r="EN1" s="65"/>
      <c r="EO1" s="65"/>
      <c r="EP1" s="65"/>
      <c r="EQ1" s="65"/>
      <c r="ER1" s="65"/>
      <c r="ES1" s="65"/>
      <c r="ET1" s="65"/>
      <c r="EU1" s="65"/>
      <c r="EV1" s="65"/>
      <c r="EW1" s="65"/>
      <c r="EX1" s="65"/>
      <c r="EY1" s="65"/>
      <c r="EZ1" s="65"/>
      <c r="FA1" s="65"/>
      <c r="FB1" s="65"/>
      <c r="FC1" s="65"/>
      <c r="FD1" s="65"/>
      <c r="FE1" s="65"/>
      <c r="FF1" s="65"/>
      <c r="FG1" s="65"/>
      <c r="FH1" s="65"/>
      <c r="FI1" s="65"/>
      <c r="FJ1" s="65"/>
      <c r="FK1" s="65"/>
      <c r="FL1" s="65"/>
      <c r="FM1" s="65"/>
      <c r="FN1" s="65"/>
      <c r="FO1" s="65"/>
      <c r="FP1" s="65"/>
      <c r="FQ1" s="65"/>
      <c r="FR1" s="65"/>
      <c r="FS1" s="65"/>
      <c r="FT1" s="65"/>
      <c r="FU1" s="65"/>
      <c r="FV1" s="65"/>
      <c r="FW1" s="65"/>
      <c r="FX1" s="65"/>
      <c r="FY1" s="65"/>
      <c r="FZ1" s="65"/>
      <c r="GA1" s="65"/>
      <c r="GB1" s="65"/>
      <c r="GC1" s="65"/>
      <c r="GD1" s="65"/>
      <c r="GE1" s="65"/>
      <c r="GF1" s="65"/>
      <c r="GG1" s="65"/>
      <c r="GH1" s="65"/>
      <c r="GI1" s="65"/>
      <c r="GJ1" s="65"/>
      <c r="GK1" s="65"/>
      <c r="GL1" s="65"/>
      <c r="GM1" s="65"/>
      <c r="GN1" s="65"/>
      <c r="GO1" s="65"/>
      <c r="GP1" s="65"/>
      <c r="GQ1" s="65"/>
      <c r="GR1" s="65"/>
      <c r="GS1" s="65"/>
      <c r="GT1" s="65"/>
      <c r="GU1" s="65"/>
      <c r="GV1" s="65"/>
      <c r="GW1" s="65"/>
      <c r="GX1" s="65"/>
      <c r="GY1" s="65"/>
      <c r="GZ1" s="65"/>
      <c r="HA1" s="65"/>
      <c r="HB1" s="65"/>
      <c r="HC1" s="65"/>
      <c r="HD1" s="65"/>
      <c r="HE1" s="65"/>
      <c r="HF1" s="65"/>
      <c r="HG1" s="65"/>
      <c r="HH1" s="65"/>
      <c r="HI1" s="65"/>
      <c r="HJ1" s="65"/>
      <c r="HK1" s="65"/>
      <c r="HL1" s="65"/>
      <c r="HM1" s="65"/>
      <c r="HN1" s="65"/>
      <c r="HO1" s="65"/>
      <c r="HP1" s="65"/>
      <c r="HQ1" s="65"/>
      <c r="HR1" s="65"/>
      <c r="HS1" s="65"/>
      <c r="HT1" s="65"/>
      <c r="HU1" s="65"/>
      <c r="HV1" s="65"/>
      <c r="HW1" s="65"/>
      <c r="HX1" s="65"/>
      <c r="HY1" s="65"/>
      <c r="HZ1" s="65"/>
      <c r="IA1" s="65"/>
      <c r="IB1" s="65"/>
      <c r="IC1" s="65"/>
      <c r="ID1" s="65"/>
      <c r="IE1" s="65"/>
      <c r="IF1" s="65"/>
      <c r="IG1" s="65"/>
      <c r="IH1" s="65"/>
      <c r="II1" s="65"/>
      <c r="IJ1" s="65"/>
      <c r="IK1" s="65"/>
      <c r="IL1" s="65"/>
      <c r="IM1" s="65"/>
      <c r="IN1" s="65"/>
      <c r="IO1" s="65"/>
      <c r="IP1" s="65"/>
      <c r="IQ1" s="65"/>
      <c r="IR1" s="65"/>
      <c r="IS1" s="65"/>
      <c r="IT1" s="65"/>
      <c r="IU1" s="65"/>
      <c r="IV1" s="65"/>
      <c r="IW1" s="65"/>
      <c r="IX1" s="65"/>
      <c r="IY1" s="65"/>
      <c r="IZ1" s="65"/>
      <c r="JA1" s="65"/>
      <c r="JB1" s="65"/>
      <c r="JC1" s="65"/>
      <c r="JD1" s="65"/>
      <c r="JE1" s="65"/>
      <c r="JF1" s="65"/>
      <c r="JG1" s="65"/>
      <c r="JH1" s="65"/>
      <c r="JI1" s="65"/>
      <c r="JJ1" s="65"/>
      <c r="JK1" s="65"/>
      <c r="JL1" s="65"/>
      <c r="JM1" s="65"/>
      <c r="JN1" s="65"/>
      <c r="JO1" s="65"/>
      <c r="JP1" s="65"/>
      <c r="JQ1" s="65"/>
      <c r="JR1" s="65"/>
      <c r="JS1" s="65"/>
      <c r="JT1" s="65"/>
      <c r="JU1" s="65"/>
      <c r="JV1" s="65"/>
      <c r="JW1" s="65"/>
      <c r="JX1" s="65"/>
      <c r="JY1" s="65"/>
      <c r="JZ1" s="65"/>
      <c r="KA1" s="65"/>
      <c r="KB1" s="65"/>
      <c r="KC1" s="65"/>
      <c r="KD1" s="65"/>
      <c r="KE1" s="65"/>
      <c r="KF1" s="65"/>
      <c r="KG1" s="65"/>
      <c r="KH1" s="65"/>
      <c r="KI1" s="65"/>
      <c r="KJ1" s="65"/>
      <c r="KK1" s="65"/>
      <c r="KL1" s="65"/>
      <c r="KM1" s="65"/>
      <c r="KN1" s="65"/>
      <c r="KO1" s="65"/>
      <c r="KP1" s="65"/>
      <c r="KQ1" s="65"/>
      <c r="KR1" s="65"/>
      <c r="KS1" s="65"/>
      <c r="KT1" s="65"/>
      <c r="KU1" s="65"/>
      <c r="KV1" s="65"/>
      <c r="KW1" s="65"/>
      <c r="KX1" s="65"/>
      <c r="KY1" s="65"/>
      <c r="KZ1" s="65"/>
      <c r="LA1" s="65"/>
      <c r="LB1" s="65"/>
      <c r="LC1" s="65"/>
      <c r="LD1" s="65"/>
      <c r="LE1" s="65"/>
      <c r="LF1" s="65"/>
      <c r="LG1" s="65"/>
      <c r="LH1" s="65"/>
      <c r="LI1" s="65"/>
      <c r="LJ1" s="65"/>
      <c r="LK1" s="65"/>
      <c r="LL1" s="65"/>
      <c r="LM1" s="65"/>
      <c r="LN1" s="65"/>
      <c r="LO1" s="65"/>
      <c r="LP1" s="65"/>
      <c r="LQ1" s="65"/>
      <c r="LR1" s="65"/>
      <c r="LS1" s="65"/>
      <c r="LT1" s="65"/>
      <c r="LU1" s="65"/>
      <c r="LV1" s="65"/>
      <c r="LW1" s="65"/>
      <c r="LX1" s="65"/>
      <c r="LY1" s="65"/>
      <c r="LZ1" s="65"/>
      <c r="MA1" s="65"/>
      <c r="MB1" s="65"/>
      <c r="MC1" s="65"/>
      <c r="MD1" s="65"/>
      <c r="ME1" s="65"/>
      <c r="MF1" s="65"/>
      <c r="MG1" s="65"/>
      <c r="MH1" s="65"/>
      <c r="MI1" s="65"/>
      <c r="MJ1" s="65"/>
      <c r="MK1" s="65"/>
      <c r="ML1" s="65"/>
      <c r="MM1" s="65"/>
      <c r="MN1" s="65"/>
      <c r="MO1" s="65"/>
      <c r="MP1" s="65"/>
      <c r="MQ1" s="65"/>
      <c r="MR1" s="65"/>
      <c r="MS1" s="65"/>
      <c r="MT1" s="65"/>
      <c r="MU1" s="65"/>
      <c r="MV1" s="65"/>
      <c r="MW1" s="65"/>
      <c r="MX1" s="65"/>
      <c r="MY1" s="65"/>
      <c r="MZ1" s="65"/>
      <c r="NA1" s="65"/>
      <c r="NB1" s="65"/>
      <c r="NC1" s="65"/>
      <c r="ND1" s="65"/>
      <c r="NE1" s="65"/>
      <c r="NF1" s="65"/>
      <c r="NG1" s="65"/>
      <c r="NH1" s="65"/>
      <c r="NI1" s="65"/>
      <c r="NJ1" s="65"/>
      <c r="NK1" s="65"/>
      <c r="NL1" s="65"/>
      <c r="NM1" s="65"/>
      <c r="NN1" s="65"/>
      <c r="NO1" s="65"/>
      <c r="NP1" s="65"/>
      <c r="NQ1" s="65"/>
      <c r="NR1" s="65"/>
      <c r="NS1" s="65"/>
      <c r="NT1" s="65"/>
      <c r="NU1" s="53"/>
      <c r="NV1" s="53"/>
      <c r="NW1" s="53"/>
      <c r="NX1" s="53"/>
      <c r="NY1" s="53"/>
      <c r="NZ1" s="53"/>
      <c r="OA1" s="53"/>
      <c r="OB1" s="53"/>
      <c r="OC1" s="53"/>
      <c r="OD1" s="53"/>
      <c r="OE1" s="53"/>
      <c r="OF1" s="53"/>
      <c r="OG1" s="53"/>
      <c r="OH1" s="53"/>
      <c r="OI1" s="53"/>
      <c r="OJ1" s="53"/>
      <c r="OK1" s="53"/>
      <c r="OL1" s="53"/>
      <c r="OM1" s="53"/>
      <c r="ON1" s="53"/>
      <c r="OO1" s="53"/>
      <c r="OP1" s="53"/>
      <c r="OQ1" s="53"/>
      <c r="OR1" s="53"/>
      <c r="OS1" s="53"/>
      <c r="OT1" s="53"/>
      <c r="OU1" s="53"/>
      <c r="OV1" s="53"/>
      <c r="OW1" s="53"/>
      <c r="OX1" s="53"/>
      <c r="OY1" s="53"/>
      <c r="OZ1" s="53"/>
      <c r="PA1" s="53"/>
      <c r="PB1" s="53"/>
      <c r="PC1" s="53"/>
      <c r="PD1" s="53"/>
      <c r="PE1" s="53"/>
      <c r="PF1" s="53"/>
      <c r="PG1" s="53"/>
      <c r="PH1" s="53"/>
      <c r="PI1" s="53"/>
      <c r="PJ1" s="53"/>
      <c r="PK1" s="53"/>
      <c r="PL1" s="53"/>
      <c r="PM1" s="53"/>
      <c r="PN1" s="53"/>
      <c r="PO1" s="53"/>
      <c r="PP1" s="53"/>
      <c r="PQ1" s="53"/>
      <c r="PR1" s="53"/>
      <c r="PS1" s="53"/>
      <c r="PT1" s="53"/>
      <c r="PU1" s="53"/>
      <c r="PV1" s="53"/>
      <c r="PW1" s="53"/>
      <c r="PX1" s="53"/>
      <c r="PY1" s="53"/>
      <c r="PZ1" s="53"/>
      <c r="QA1" s="53"/>
      <c r="QB1" s="53"/>
      <c r="QC1" s="53"/>
      <c r="QD1" s="53"/>
      <c r="QE1" s="53"/>
      <c r="QF1" s="53"/>
      <c r="QG1" s="53"/>
      <c r="QH1" s="53"/>
      <c r="QI1" s="53"/>
      <c r="QJ1" s="53"/>
      <c r="QK1" s="53"/>
      <c r="QL1" s="53"/>
      <c r="QM1" s="53"/>
      <c r="QN1" s="53"/>
      <c r="QO1" s="53"/>
      <c r="QP1" s="53"/>
      <c r="QQ1" s="53"/>
      <c r="QR1" s="53"/>
      <c r="QS1" s="53"/>
      <c r="QT1" s="53"/>
      <c r="QU1" s="53"/>
      <c r="QV1" s="53"/>
      <c r="QW1" s="53"/>
      <c r="QX1" s="53"/>
      <c r="QY1" s="53"/>
      <c r="QZ1" s="53"/>
      <c r="RA1" s="53"/>
      <c r="RB1" s="53"/>
      <c r="RC1" s="53"/>
      <c r="RD1" s="53"/>
      <c r="RE1" s="53"/>
      <c r="RF1" s="53"/>
      <c r="RG1" s="53"/>
      <c r="RH1" s="53"/>
      <c r="RI1" s="53"/>
      <c r="RJ1" s="53"/>
      <c r="RK1" s="53"/>
      <c r="RL1" s="53"/>
      <c r="RM1" s="53"/>
      <c r="RN1" s="53"/>
      <c r="RO1" s="53"/>
      <c r="RP1" s="53"/>
      <c r="RQ1" s="53"/>
      <c r="RR1" s="53"/>
      <c r="RS1" s="53"/>
      <c r="RT1" s="53"/>
      <c r="RU1" s="53"/>
      <c r="RV1" s="53"/>
      <c r="RW1" s="53"/>
      <c r="RX1" s="53"/>
      <c r="RY1" s="53"/>
      <c r="RZ1" s="53"/>
      <c r="SA1" s="53"/>
      <c r="SB1" s="53"/>
      <c r="SC1" s="53"/>
      <c r="SD1" s="53"/>
      <c r="SE1" s="53"/>
      <c r="SF1" s="53"/>
      <c r="SG1" s="53"/>
      <c r="SH1" s="53"/>
      <c r="SI1" s="53"/>
      <c r="SJ1" s="53"/>
      <c r="SK1" s="53"/>
      <c r="SL1" s="53"/>
      <c r="SM1" s="53"/>
      <c r="SN1" s="53"/>
      <c r="SO1" s="53"/>
      <c r="SP1" s="53"/>
      <c r="SQ1" s="53"/>
      <c r="SR1" s="53"/>
      <c r="SS1" s="53"/>
      <c r="ST1" s="53"/>
      <c r="SU1" s="53"/>
      <c r="SV1" s="53"/>
      <c r="SW1" s="53"/>
      <c r="SX1" s="53"/>
      <c r="SY1" s="53"/>
      <c r="SZ1" s="53"/>
      <c r="TA1" s="53"/>
      <c r="TB1" s="53"/>
      <c r="TC1" s="53"/>
      <c r="TD1" s="53"/>
      <c r="TE1" s="53"/>
      <c r="TF1" s="53"/>
      <c r="TG1" s="53"/>
      <c r="TH1" s="53"/>
      <c r="TI1" s="53"/>
      <c r="TJ1" s="53"/>
      <c r="TK1" s="53"/>
      <c r="TL1" s="53"/>
      <c r="TM1" s="53"/>
      <c r="TN1" s="53"/>
      <c r="TO1" s="53"/>
      <c r="TP1" s="53"/>
      <c r="TQ1" s="53"/>
      <c r="TR1" s="53"/>
      <c r="TS1" s="53"/>
      <c r="TT1" s="53"/>
      <c r="TU1" s="53"/>
      <c r="TV1" s="53"/>
      <c r="TW1" s="53"/>
      <c r="TX1" s="53"/>
      <c r="TY1" s="53"/>
      <c r="TZ1" s="53"/>
      <c r="UA1" s="53"/>
      <c r="UB1" s="53"/>
      <c r="UC1" s="53"/>
      <c r="UD1" s="53"/>
      <c r="UE1" s="53"/>
      <c r="UF1" s="53"/>
      <c r="UG1" s="53"/>
      <c r="UH1" s="53"/>
      <c r="UI1" s="53"/>
      <c r="UJ1" s="53"/>
      <c r="UK1" s="53"/>
      <c r="UL1" s="53"/>
      <c r="UM1" s="53"/>
      <c r="UN1" s="53"/>
      <c r="UO1" s="53"/>
      <c r="UP1" s="53"/>
      <c r="UQ1" s="53"/>
      <c r="UR1" s="53"/>
      <c r="US1" s="53"/>
      <c r="UT1" s="53"/>
      <c r="UU1" s="53"/>
      <c r="UV1" s="53"/>
      <c r="UW1" s="53"/>
      <c r="UX1" s="53"/>
      <c r="UY1" s="53"/>
      <c r="UZ1" s="53"/>
      <c r="VA1" s="53"/>
      <c r="VB1" s="53"/>
      <c r="VC1" s="53"/>
      <c r="VD1" s="53"/>
      <c r="VE1" s="53"/>
      <c r="VF1" s="53"/>
      <c r="VG1" s="53"/>
      <c r="VH1" s="53"/>
      <c r="VI1" s="53"/>
      <c r="VJ1" s="53"/>
      <c r="VK1" s="53"/>
      <c r="VL1" s="53"/>
      <c r="VM1" s="53"/>
      <c r="VN1" s="53"/>
      <c r="VO1" s="53"/>
      <c r="VP1" s="53"/>
      <c r="VQ1" s="53"/>
      <c r="VR1" s="53"/>
      <c r="VS1" s="53"/>
      <c r="VT1" s="53"/>
      <c r="VU1" s="53"/>
      <c r="VV1" s="53"/>
      <c r="VW1" s="53"/>
      <c r="VX1" s="53"/>
      <c r="VY1" s="53"/>
      <c r="VZ1" s="53"/>
      <c r="WA1" s="53"/>
      <c r="WB1" s="53"/>
      <c r="WC1" s="53"/>
      <c r="WD1" s="53"/>
      <c r="WE1" s="53"/>
      <c r="WF1" s="53"/>
      <c r="WG1" s="53"/>
      <c r="WH1" s="53"/>
      <c r="WI1" s="53"/>
      <c r="WJ1" s="53"/>
      <c r="WK1" s="53"/>
      <c r="WL1" s="53"/>
      <c r="WM1" s="53"/>
      <c r="WN1" s="53"/>
      <c r="WO1" s="53"/>
      <c r="WP1" s="53"/>
      <c r="WQ1" s="53"/>
      <c r="WR1" s="53"/>
      <c r="WS1" s="53"/>
      <c r="WT1" s="53"/>
      <c r="WU1" s="53"/>
      <c r="WV1" s="53"/>
      <c r="WW1" s="53"/>
      <c r="WX1" s="53"/>
      <c r="WY1" s="53"/>
      <c r="WZ1" s="53"/>
      <c r="XA1" s="53"/>
      <c r="XB1" s="53"/>
      <c r="XC1" s="53"/>
      <c r="XD1" s="53"/>
      <c r="XE1" s="53"/>
      <c r="XF1" s="53"/>
      <c r="XG1" s="53"/>
      <c r="XH1" s="53"/>
      <c r="XI1" s="53"/>
      <c r="XJ1" s="53"/>
      <c r="XK1" s="53"/>
      <c r="XL1" s="53"/>
      <c r="XM1" s="53"/>
      <c r="XN1" s="53"/>
      <c r="XO1" s="53"/>
      <c r="XP1" s="53"/>
      <c r="XQ1" s="53"/>
      <c r="XR1" s="53"/>
      <c r="XS1" s="53"/>
      <c r="XT1" s="53"/>
      <c r="XU1" s="53"/>
      <c r="XV1" s="53"/>
      <c r="XW1" s="53"/>
      <c r="XX1" s="53"/>
      <c r="XY1" s="53"/>
      <c r="XZ1" s="53"/>
      <c r="YA1" s="53"/>
      <c r="YB1" s="53"/>
      <c r="YC1" s="53"/>
      <c r="YD1" s="53"/>
      <c r="YE1" s="53"/>
      <c r="YF1" s="53"/>
      <c r="YG1" s="53"/>
      <c r="YH1" s="53"/>
      <c r="YI1" s="53"/>
      <c r="YJ1" s="53"/>
      <c r="YK1" s="53"/>
      <c r="YL1" s="53"/>
      <c r="YM1" s="53"/>
      <c r="YN1" s="53"/>
      <c r="YO1" s="53"/>
      <c r="YP1" s="53"/>
      <c r="YQ1" s="53"/>
      <c r="YR1" s="53"/>
      <c r="YS1" s="53"/>
      <c r="YT1" s="53"/>
      <c r="YU1" s="53"/>
      <c r="YV1" s="53"/>
      <c r="YW1" s="53"/>
      <c r="YX1" s="53"/>
      <c r="YY1" s="53"/>
      <c r="YZ1" s="53"/>
      <c r="ZA1" s="53"/>
      <c r="ZB1" s="53"/>
      <c r="ZC1" s="53"/>
      <c r="ZD1" s="53"/>
      <c r="ZE1" s="53"/>
      <c r="ZF1" s="53"/>
      <c r="ZG1" s="53"/>
      <c r="ZH1" s="53"/>
      <c r="ZI1" s="53"/>
      <c r="ZJ1" s="53"/>
      <c r="ZK1" s="53"/>
      <c r="ZL1" s="53"/>
      <c r="ZM1" s="53"/>
      <c r="ZN1" s="53"/>
      <c r="ZO1" s="53"/>
      <c r="ZP1" s="53"/>
      <c r="ZQ1" s="53"/>
      <c r="ZR1" s="53"/>
      <c r="ZS1" s="53"/>
      <c r="ZT1" s="53"/>
      <c r="ZU1" s="53"/>
      <c r="ZV1" s="53"/>
      <c r="ZW1" s="53"/>
      <c r="ZX1" s="53"/>
      <c r="ZY1" s="53"/>
      <c r="ZZ1" s="53"/>
      <c r="AAA1" s="53"/>
      <c r="AAB1" s="53"/>
      <c r="AAC1" s="53"/>
      <c r="AAD1" s="53"/>
      <c r="AAE1" s="53"/>
      <c r="AAF1" s="53"/>
      <c r="AAG1" s="53"/>
      <c r="AAH1" s="53"/>
      <c r="AAI1" s="53"/>
      <c r="AAJ1" s="53"/>
      <c r="AAK1" s="53"/>
      <c r="AAL1" s="53"/>
      <c r="AAM1" s="53"/>
      <c r="AAN1" s="53"/>
      <c r="AAO1" s="53"/>
      <c r="AAP1" s="53"/>
      <c r="AAQ1" s="53"/>
      <c r="AAR1" s="53"/>
      <c r="AAS1" s="53"/>
      <c r="AAT1" s="53"/>
      <c r="AAU1" s="53"/>
      <c r="AAV1" s="53"/>
      <c r="AAW1" s="53"/>
      <c r="AAX1" s="53"/>
      <c r="AAY1" s="53"/>
      <c r="AAZ1" s="53"/>
      <c r="ABA1" s="53"/>
      <c r="ABB1" s="53"/>
      <c r="ABC1" s="53"/>
      <c r="ABD1" s="53"/>
      <c r="ABE1" s="53"/>
      <c r="ABF1" s="53"/>
      <c r="ABG1" s="53"/>
      <c r="ABH1" s="53"/>
      <c r="ABI1" s="53"/>
      <c r="ABJ1" s="53"/>
      <c r="ABK1" s="53"/>
      <c r="ABL1" s="53"/>
      <c r="ABM1" s="53"/>
      <c r="ABN1" s="53"/>
      <c r="ABO1" s="53"/>
      <c r="ABP1" s="53"/>
      <c r="ABQ1" s="53"/>
      <c r="ABR1" s="53"/>
      <c r="ABS1" s="53"/>
      <c r="ABT1" s="53"/>
      <c r="ABU1" s="53"/>
      <c r="ABV1" s="53"/>
      <c r="ABW1" s="53"/>
      <c r="ABX1" s="53"/>
      <c r="ABY1" s="53"/>
      <c r="ABZ1" s="53"/>
      <c r="ACA1" s="53"/>
    </row>
    <row r="2" spans="1:755" s="7" customFormat="1" ht="36.6" customHeight="1" x14ac:dyDescent="0.3">
      <c r="A2" s="66" t="s">
        <v>20</v>
      </c>
      <c r="B2" s="112"/>
      <c r="C2" s="112"/>
      <c r="D2" s="112"/>
      <c r="E2" s="112"/>
      <c r="F2" s="112"/>
      <c r="G2" s="113"/>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c r="BE2" s="114"/>
      <c r="BF2" s="114"/>
      <c r="BG2" s="114"/>
      <c r="BH2" s="114"/>
      <c r="BI2" s="114"/>
      <c r="BJ2" s="114"/>
      <c r="BK2" s="114"/>
      <c r="BL2" s="114"/>
      <c r="BM2" s="114"/>
      <c r="BN2" s="114"/>
      <c r="BO2" s="114"/>
      <c r="BP2" s="114"/>
      <c r="BQ2" s="114"/>
      <c r="BR2" s="114"/>
      <c r="BS2" s="114"/>
      <c r="BT2" s="114"/>
      <c r="BU2" s="114"/>
      <c r="BV2" s="114"/>
      <c r="BW2" s="114"/>
      <c r="BX2" s="114"/>
      <c r="BY2" s="114"/>
      <c r="BZ2" s="114"/>
      <c r="CA2" s="114"/>
      <c r="CB2" s="114"/>
      <c r="CC2" s="114"/>
      <c r="CD2" s="114"/>
      <c r="CE2" s="114"/>
      <c r="CF2" s="114"/>
      <c r="CG2" s="114"/>
      <c r="CH2" s="114"/>
      <c r="CI2" s="114"/>
      <c r="CJ2" s="114"/>
      <c r="CK2" s="114"/>
      <c r="CL2" s="114"/>
      <c r="CM2" s="114"/>
      <c r="CN2" s="114"/>
      <c r="CO2" s="114"/>
      <c r="CP2" s="114"/>
      <c r="CQ2" s="114"/>
      <c r="CR2" s="114"/>
      <c r="CS2" s="114"/>
      <c r="CT2" s="114"/>
      <c r="CU2" s="114"/>
      <c r="CV2" s="114"/>
      <c r="CW2" s="114"/>
      <c r="CX2" s="114"/>
      <c r="CY2" s="114"/>
      <c r="CZ2" s="114"/>
      <c r="DA2" s="114"/>
      <c r="DB2" s="114"/>
      <c r="DC2" s="114"/>
      <c r="DD2" s="114"/>
      <c r="DE2" s="114"/>
      <c r="DF2" s="114"/>
      <c r="DG2" s="114"/>
      <c r="DH2" s="114"/>
      <c r="DI2" s="114"/>
      <c r="DJ2" s="114"/>
      <c r="DK2" s="114"/>
      <c r="DL2" s="114"/>
      <c r="DM2" s="115"/>
      <c r="DN2" s="115"/>
      <c r="DO2" s="115"/>
      <c r="DP2" s="115"/>
      <c r="DQ2" s="115"/>
      <c r="DR2" s="115"/>
      <c r="DS2" s="115"/>
      <c r="DT2" s="115"/>
      <c r="DU2" s="115"/>
      <c r="DV2" s="115"/>
      <c r="DW2" s="115"/>
      <c r="DX2" s="115"/>
      <c r="DY2" s="115"/>
      <c r="DZ2" s="115"/>
      <c r="EA2" s="115"/>
      <c r="EB2" s="115"/>
      <c r="EC2" s="115"/>
      <c r="ED2" s="115"/>
      <c r="EE2" s="115"/>
      <c r="EF2" s="115"/>
      <c r="EG2" s="115"/>
      <c r="EH2" s="115"/>
      <c r="EI2" s="115"/>
      <c r="EJ2" s="114"/>
      <c r="EK2" s="114"/>
      <c r="EL2" s="114"/>
      <c r="EM2" s="114"/>
      <c r="EN2" s="114"/>
      <c r="EO2" s="114"/>
      <c r="EP2" s="114"/>
      <c r="EQ2" s="114"/>
      <c r="ER2" s="114"/>
      <c r="ES2" s="114"/>
      <c r="ET2" s="114"/>
      <c r="EU2" s="114"/>
      <c r="EV2" s="114"/>
      <c r="EW2" s="114"/>
      <c r="EX2" s="114"/>
      <c r="EY2" s="114"/>
      <c r="EZ2" s="114"/>
      <c r="FA2" s="114"/>
      <c r="FB2" s="114"/>
      <c r="FC2" s="114"/>
      <c r="FD2" s="114"/>
      <c r="FE2" s="114"/>
      <c r="FF2" s="114"/>
      <c r="FG2" s="114"/>
      <c r="FH2" s="114"/>
      <c r="FI2" s="114"/>
      <c r="FJ2" s="114"/>
      <c r="FK2" s="114"/>
      <c r="FL2" s="114"/>
      <c r="FM2" s="114"/>
      <c r="FN2" s="114"/>
      <c r="FO2" s="114"/>
      <c r="FP2" s="114"/>
      <c r="FQ2" s="115"/>
      <c r="FR2" s="115"/>
      <c r="FS2" s="115"/>
      <c r="FT2" s="115"/>
      <c r="FU2" s="115"/>
      <c r="FV2" s="115"/>
      <c r="FW2" s="115"/>
      <c r="FX2" s="115"/>
      <c r="FY2" s="115"/>
      <c r="FZ2" s="115"/>
      <c r="GA2" s="115"/>
      <c r="GB2" s="115"/>
      <c r="GC2" s="115"/>
      <c r="GD2" s="115"/>
      <c r="GE2" s="115"/>
      <c r="GF2" s="115"/>
      <c r="GG2" s="115"/>
      <c r="GH2" s="115"/>
      <c r="GI2" s="115"/>
      <c r="GJ2" s="115"/>
      <c r="GK2" s="115"/>
      <c r="GL2" s="115"/>
      <c r="GM2" s="115"/>
      <c r="GN2" s="114"/>
      <c r="GO2" s="114"/>
      <c r="GP2" s="114"/>
      <c r="GQ2" s="114"/>
      <c r="GR2" s="114"/>
      <c r="GS2" s="114"/>
      <c r="GT2" s="114"/>
      <c r="GU2" s="114"/>
      <c r="GV2" s="114"/>
      <c r="GW2" s="114"/>
      <c r="GX2" s="114"/>
      <c r="GY2" s="114"/>
      <c r="GZ2" s="114"/>
      <c r="HA2" s="114"/>
      <c r="HB2" s="114"/>
      <c r="HC2" s="114"/>
      <c r="HD2" s="114"/>
      <c r="HE2" s="114"/>
      <c r="HF2" s="114"/>
      <c r="HG2" s="114"/>
      <c r="HH2" s="114"/>
      <c r="HI2" s="114"/>
      <c r="HJ2" s="114"/>
      <c r="HK2" s="114"/>
      <c r="HL2" s="114"/>
      <c r="HM2" s="114"/>
      <c r="HN2" s="114"/>
      <c r="HO2" s="114"/>
      <c r="HP2" s="114"/>
      <c r="HQ2" s="114"/>
      <c r="HR2" s="114"/>
      <c r="HS2" s="114"/>
      <c r="HT2" s="114"/>
      <c r="HU2" s="115"/>
      <c r="HV2" s="115"/>
      <c r="HW2" s="115"/>
      <c r="HX2" s="115"/>
      <c r="HY2" s="115"/>
      <c r="HZ2" s="115"/>
      <c r="IA2" s="115"/>
      <c r="IB2" s="115"/>
      <c r="IC2" s="115"/>
      <c r="ID2" s="115"/>
      <c r="IE2" s="115"/>
      <c r="IF2" s="115"/>
      <c r="IG2" s="115"/>
      <c r="IH2" s="115"/>
      <c r="II2" s="115"/>
      <c r="IJ2" s="115"/>
      <c r="IK2" s="115"/>
      <c r="IL2" s="115"/>
      <c r="IM2" s="115"/>
      <c r="IN2" s="115"/>
      <c r="IO2" s="115"/>
      <c r="IP2" s="115"/>
      <c r="IQ2" s="115"/>
      <c r="IR2" s="114"/>
      <c r="IS2" s="114"/>
      <c r="IT2" s="114"/>
      <c r="IU2" s="114"/>
      <c r="IV2" s="114"/>
      <c r="IW2" s="114"/>
      <c r="IX2" s="114"/>
      <c r="IY2" s="114"/>
      <c r="IZ2" s="114"/>
      <c r="JA2" s="114"/>
      <c r="JB2" s="114"/>
      <c r="JC2" s="114"/>
      <c r="JD2" s="114"/>
      <c r="JE2" s="114"/>
      <c r="JF2" s="114"/>
      <c r="JG2" s="114"/>
      <c r="JH2" s="114"/>
      <c r="JI2" s="114"/>
      <c r="JJ2" s="114"/>
      <c r="JK2" s="114"/>
      <c r="JL2" s="114"/>
      <c r="JM2" s="114"/>
      <c r="JN2" s="114"/>
      <c r="JO2" s="114"/>
      <c r="JP2" s="114"/>
      <c r="JQ2" s="114"/>
      <c r="JR2" s="114"/>
      <c r="JS2" s="114"/>
      <c r="JT2" s="114"/>
      <c r="JU2" s="114"/>
      <c r="JV2" s="114"/>
      <c r="JW2" s="114"/>
      <c r="JX2" s="114"/>
      <c r="JY2" s="115"/>
      <c r="JZ2" s="115"/>
      <c r="KA2" s="115"/>
      <c r="KB2" s="115"/>
      <c r="KC2" s="115"/>
      <c r="KD2" s="115"/>
      <c r="KE2" s="115"/>
      <c r="KF2" s="115"/>
      <c r="KG2" s="115"/>
      <c r="KH2" s="115"/>
      <c r="KI2" s="115"/>
      <c r="KJ2" s="115"/>
      <c r="KK2" s="115"/>
      <c r="KL2" s="115"/>
      <c r="KM2" s="115"/>
      <c r="KN2" s="115"/>
      <c r="KO2" s="115"/>
      <c r="KP2" s="115"/>
      <c r="KQ2" s="115"/>
      <c r="KR2" s="115"/>
      <c r="KS2" s="115"/>
      <c r="KT2" s="115"/>
      <c r="KU2" s="115"/>
      <c r="KV2" s="114"/>
      <c r="KW2" s="114"/>
      <c r="KX2" s="114"/>
      <c r="KY2" s="114"/>
      <c r="KZ2" s="114"/>
      <c r="LA2" s="114"/>
      <c r="LB2" s="114"/>
      <c r="LC2" s="114"/>
      <c r="LD2" s="114"/>
      <c r="LE2" s="114"/>
      <c r="LF2" s="114"/>
      <c r="LG2" s="114"/>
      <c r="LH2" s="114"/>
      <c r="LI2" s="114"/>
      <c r="LJ2" s="114"/>
      <c r="LK2" s="114"/>
      <c r="LL2" s="114"/>
      <c r="LM2" s="114"/>
      <c r="LN2" s="114"/>
      <c r="LO2" s="114"/>
      <c r="LP2" s="114"/>
      <c r="LQ2" s="114"/>
      <c r="LR2" s="114"/>
      <c r="LS2" s="114"/>
      <c r="LT2" s="114"/>
      <c r="LU2" s="114"/>
      <c r="LV2" s="114"/>
      <c r="LW2" s="114"/>
      <c r="LX2" s="114"/>
      <c r="LY2" s="114"/>
      <c r="LZ2" s="114"/>
      <c r="MA2" s="114"/>
      <c r="MB2" s="114"/>
      <c r="MC2" s="115"/>
      <c r="MD2" s="115"/>
      <c r="ME2" s="115"/>
      <c r="MF2" s="115"/>
      <c r="MG2" s="115"/>
      <c r="MH2" s="115"/>
      <c r="MI2" s="115"/>
      <c r="MJ2" s="115"/>
      <c r="MK2" s="115"/>
      <c r="ML2" s="115"/>
      <c r="MM2" s="115"/>
      <c r="MN2" s="115"/>
      <c r="MO2" s="115"/>
      <c r="MP2" s="115"/>
      <c r="MQ2" s="115"/>
      <c r="MR2" s="115"/>
      <c r="MS2" s="115"/>
      <c r="MT2" s="115"/>
      <c r="MU2" s="115"/>
      <c r="MV2" s="115"/>
      <c r="MW2" s="115"/>
      <c r="MX2" s="115"/>
      <c r="MY2" s="115"/>
      <c r="MZ2" s="114"/>
      <c r="NA2" s="114"/>
      <c r="NB2" s="114"/>
      <c r="NC2" s="114"/>
      <c r="ND2" s="114"/>
      <c r="NE2" s="114"/>
      <c r="NF2" s="114"/>
      <c r="NG2" s="114"/>
      <c r="NH2" s="114"/>
      <c r="NI2" s="114"/>
      <c r="NJ2" s="114"/>
      <c r="NK2" s="114"/>
      <c r="NL2" s="114"/>
      <c r="NM2" s="114"/>
      <c r="NN2" s="114"/>
      <c r="NO2" s="114"/>
      <c r="NP2" s="114"/>
      <c r="NQ2" s="114"/>
      <c r="NR2" s="114"/>
      <c r="NS2" s="114"/>
      <c r="NT2" s="114"/>
      <c r="NU2" s="54"/>
      <c r="NV2" s="54"/>
      <c r="NW2" s="54"/>
      <c r="NX2" s="54"/>
      <c r="NY2" s="54"/>
      <c r="NZ2" s="54"/>
      <c r="OA2" s="54"/>
      <c r="OB2" s="54"/>
      <c r="OC2" s="54"/>
      <c r="OD2" s="54"/>
      <c r="OE2" s="54"/>
      <c r="OF2" s="54"/>
      <c r="OG2" s="55"/>
      <c r="OH2" s="55"/>
      <c r="OI2" s="55"/>
      <c r="OJ2" s="55"/>
      <c r="OK2" s="55"/>
      <c r="OL2" s="55"/>
      <c r="OM2" s="55"/>
      <c r="ON2" s="55"/>
      <c r="OO2" s="55"/>
      <c r="OP2" s="55"/>
      <c r="OQ2" s="55"/>
      <c r="OR2" s="55"/>
      <c r="OS2" s="55"/>
      <c r="OT2" s="55"/>
      <c r="OU2" s="55"/>
      <c r="OV2" s="55"/>
      <c r="OW2" s="55"/>
      <c r="OX2" s="55"/>
      <c r="OY2" s="55"/>
      <c r="OZ2" s="55"/>
      <c r="PA2" s="55"/>
      <c r="PB2" s="55"/>
      <c r="PC2" s="55"/>
      <c r="PD2" s="54"/>
      <c r="PE2" s="54"/>
      <c r="PF2" s="54"/>
      <c r="PG2" s="54"/>
      <c r="PH2" s="54"/>
      <c r="PI2" s="54"/>
      <c r="PJ2" s="54"/>
      <c r="PK2" s="54"/>
      <c r="PL2" s="54"/>
      <c r="PM2" s="54"/>
      <c r="PN2" s="54"/>
      <c r="PO2" s="54"/>
      <c r="PP2" s="54"/>
      <c r="PQ2" s="54"/>
      <c r="PR2" s="54"/>
      <c r="PS2" s="54"/>
      <c r="PT2" s="54"/>
      <c r="PU2" s="54"/>
      <c r="PV2" s="54"/>
      <c r="PW2" s="54"/>
      <c r="PX2" s="54"/>
      <c r="PY2" s="54"/>
      <c r="PZ2" s="54"/>
      <c r="QA2" s="54"/>
      <c r="QB2" s="54"/>
      <c r="QC2" s="54"/>
      <c r="QD2" s="54"/>
      <c r="QE2" s="54"/>
      <c r="QF2" s="54"/>
      <c r="QG2" s="54"/>
      <c r="QH2" s="54"/>
      <c r="QI2" s="54"/>
      <c r="QJ2" s="54"/>
      <c r="QK2" s="55"/>
      <c r="QL2" s="55"/>
      <c r="QM2" s="55"/>
      <c r="QN2" s="55"/>
      <c r="QO2" s="55"/>
      <c r="QP2" s="55"/>
      <c r="QQ2" s="55"/>
      <c r="QR2" s="55"/>
      <c r="QS2" s="55"/>
      <c r="QT2" s="55"/>
      <c r="QU2" s="55"/>
      <c r="QV2" s="55"/>
      <c r="QW2" s="55"/>
      <c r="QX2" s="55"/>
      <c r="QY2" s="55"/>
      <c r="QZ2" s="55"/>
      <c r="RA2" s="55"/>
      <c r="RB2" s="55"/>
      <c r="RC2" s="55"/>
      <c r="RD2" s="55"/>
      <c r="RE2" s="55"/>
      <c r="RF2" s="55"/>
      <c r="RG2" s="55"/>
      <c r="RH2" s="54"/>
      <c r="RI2" s="54"/>
      <c r="RJ2" s="54"/>
      <c r="RK2" s="54"/>
      <c r="RL2" s="54"/>
      <c r="RM2" s="54"/>
      <c r="RN2" s="54"/>
      <c r="RO2" s="54"/>
      <c r="RP2" s="54"/>
      <c r="RQ2" s="54"/>
      <c r="RR2" s="54"/>
      <c r="RS2" s="54"/>
      <c r="RT2" s="54"/>
      <c r="RU2" s="54"/>
      <c r="RV2" s="54"/>
      <c r="RW2" s="54"/>
      <c r="RX2" s="54"/>
      <c r="RY2" s="54"/>
      <c r="RZ2" s="54"/>
      <c r="SA2" s="54"/>
      <c r="SB2" s="54"/>
      <c r="SC2" s="54"/>
      <c r="SD2" s="54"/>
      <c r="SE2" s="54"/>
      <c r="SF2" s="54"/>
      <c r="SG2" s="54"/>
      <c r="SH2" s="54"/>
      <c r="SI2" s="54"/>
      <c r="SJ2" s="54"/>
      <c r="SK2" s="54"/>
      <c r="SL2" s="54"/>
      <c r="SM2" s="54"/>
      <c r="SN2" s="54"/>
      <c r="SO2" s="55"/>
      <c r="SP2" s="55"/>
      <c r="SQ2" s="55"/>
      <c r="SR2" s="55"/>
      <c r="SS2" s="55"/>
      <c r="ST2" s="55"/>
      <c r="SU2" s="55"/>
      <c r="SV2" s="55"/>
      <c r="SW2" s="55"/>
      <c r="SX2" s="55"/>
      <c r="SY2" s="55"/>
      <c r="SZ2" s="55"/>
      <c r="TA2" s="55"/>
      <c r="TB2" s="55"/>
      <c r="TC2" s="55"/>
      <c r="TD2" s="55"/>
      <c r="TE2" s="55"/>
      <c r="TF2" s="55"/>
      <c r="TG2" s="55"/>
      <c r="TH2" s="55"/>
      <c r="TI2" s="55"/>
      <c r="TJ2" s="55"/>
      <c r="TK2" s="55"/>
      <c r="TL2" s="54"/>
      <c r="TM2" s="54"/>
      <c r="TN2" s="54"/>
      <c r="TO2" s="54"/>
      <c r="TP2" s="54"/>
      <c r="TQ2" s="54"/>
      <c r="TR2" s="54"/>
      <c r="TS2" s="54"/>
      <c r="TT2" s="54"/>
      <c r="TU2" s="54"/>
      <c r="TV2" s="54"/>
      <c r="TW2" s="54"/>
      <c r="TX2" s="54"/>
      <c r="TY2" s="54"/>
      <c r="TZ2" s="54"/>
      <c r="UA2" s="54"/>
      <c r="UB2" s="54"/>
      <c r="UC2" s="54"/>
      <c r="UD2" s="54"/>
      <c r="UE2" s="54"/>
      <c r="UF2" s="54"/>
      <c r="UG2" s="54"/>
      <c r="UH2" s="54"/>
      <c r="UI2" s="54"/>
      <c r="UJ2" s="54"/>
      <c r="UK2" s="54"/>
      <c r="UL2" s="54"/>
      <c r="UM2" s="54"/>
      <c r="UN2" s="54"/>
      <c r="UO2" s="54"/>
      <c r="UP2" s="54"/>
      <c r="UQ2" s="54"/>
      <c r="UR2" s="54"/>
      <c r="US2" s="55"/>
      <c r="UT2" s="55"/>
      <c r="UU2" s="55"/>
      <c r="UV2" s="55"/>
      <c r="UW2" s="55"/>
      <c r="UX2" s="55"/>
      <c r="UY2" s="55"/>
      <c r="UZ2" s="55"/>
      <c r="VA2" s="55"/>
      <c r="VB2" s="55"/>
      <c r="VC2" s="55"/>
      <c r="VD2" s="55"/>
      <c r="VE2" s="55"/>
      <c r="VF2" s="55"/>
      <c r="VG2" s="55"/>
      <c r="VH2" s="55"/>
      <c r="VI2" s="55"/>
      <c r="VJ2" s="55"/>
      <c r="VK2" s="55"/>
      <c r="VL2" s="55"/>
      <c r="VM2" s="55"/>
      <c r="VN2" s="55"/>
      <c r="VO2" s="55"/>
      <c r="VP2" s="54"/>
      <c r="VQ2" s="54"/>
      <c r="VR2" s="54"/>
      <c r="VS2" s="54"/>
      <c r="VT2" s="54"/>
      <c r="VU2" s="54"/>
      <c r="VV2" s="54"/>
      <c r="VW2" s="54"/>
      <c r="VX2" s="54"/>
      <c r="VY2" s="54"/>
      <c r="VZ2" s="54"/>
      <c r="WA2" s="54"/>
      <c r="WB2" s="54"/>
      <c r="WC2" s="54"/>
      <c r="WD2" s="54"/>
      <c r="WE2" s="54"/>
      <c r="WF2" s="54"/>
      <c r="WG2" s="54"/>
      <c r="WH2" s="54"/>
      <c r="WI2" s="54"/>
      <c r="WJ2" s="54"/>
      <c r="WK2" s="54"/>
      <c r="WL2" s="54"/>
      <c r="WM2" s="54"/>
      <c r="WN2" s="54"/>
      <c r="WO2" s="54"/>
      <c r="WP2" s="54"/>
      <c r="WQ2" s="54"/>
      <c r="WR2" s="54"/>
      <c r="WS2" s="54"/>
      <c r="WT2" s="54"/>
      <c r="WU2" s="54"/>
      <c r="WV2" s="54"/>
      <c r="WW2" s="55"/>
      <c r="WX2" s="55"/>
      <c r="WY2" s="55"/>
      <c r="WZ2" s="55"/>
      <c r="XA2" s="55"/>
      <c r="XB2" s="55"/>
      <c r="XC2" s="55"/>
      <c r="XD2" s="55"/>
      <c r="XE2" s="55"/>
      <c r="XF2" s="55"/>
      <c r="XG2" s="55"/>
      <c r="XH2" s="55"/>
      <c r="XI2" s="55"/>
      <c r="XJ2" s="55"/>
      <c r="XK2" s="55"/>
      <c r="XL2" s="55"/>
      <c r="XM2" s="55"/>
      <c r="XN2" s="55"/>
      <c r="XO2" s="55"/>
      <c r="XP2" s="55"/>
      <c r="XQ2" s="55"/>
      <c r="XR2" s="55"/>
      <c r="XS2" s="55"/>
      <c r="XT2" s="54"/>
      <c r="XU2" s="54"/>
      <c r="XV2" s="54"/>
      <c r="XW2" s="54"/>
      <c r="XX2" s="54"/>
      <c r="XY2" s="54"/>
      <c r="XZ2" s="54"/>
      <c r="YA2" s="54"/>
      <c r="YB2" s="54"/>
      <c r="YC2" s="54"/>
      <c r="YD2" s="54"/>
      <c r="YE2" s="54"/>
      <c r="YF2" s="54"/>
      <c r="YG2" s="54"/>
      <c r="YH2" s="54"/>
      <c r="YI2" s="54"/>
      <c r="YJ2" s="54"/>
      <c r="YK2" s="54"/>
      <c r="YL2" s="54"/>
      <c r="YM2" s="54"/>
      <c r="YN2" s="54"/>
      <c r="YO2" s="54"/>
      <c r="YP2" s="54"/>
      <c r="YQ2" s="54"/>
      <c r="YR2" s="54"/>
      <c r="YS2" s="54"/>
      <c r="YT2" s="54"/>
      <c r="YU2" s="54"/>
      <c r="YV2" s="54"/>
      <c r="YW2" s="54"/>
      <c r="YX2" s="54"/>
      <c r="YY2" s="54"/>
      <c r="YZ2" s="54"/>
      <c r="ZA2" s="55"/>
      <c r="ZB2" s="55"/>
      <c r="ZC2" s="55"/>
      <c r="ZD2" s="55"/>
      <c r="ZE2" s="55"/>
      <c r="ZF2" s="55"/>
      <c r="ZG2" s="55"/>
      <c r="ZH2" s="55"/>
      <c r="ZI2" s="55"/>
      <c r="ZJ2" s="55"/>
      <c r="ZK2" s="55"/>
      <c r="ZL2" s="55"/>
      <c r="ZM2" s="55"/>
      <c r="ZN2" s="55"/>
      <c r="ZO2" s="55"/>
      <c r="ZP2" s="55"/>
      <c r="ZQ2" s="55"/>
      <c r="ZR2" s="55"/>
      <c r="ZS2" s="55"/>
      <c r="ZT2" s="55"/>
      <c r="ZU2" s="55"/>
      <c r="ZV2" s="55"/>
      <c r="ZW2" s="55"/>
      <c r="ZX2" s="54"/>
      <c r="ZY2" s="54"/>
      <c r="ZZ2" s="54"/>
      <c r="AAA2" s="54"/>
      <c r="AAB2" s="54"/>
      <c r="AAC2" s="54"/>
      <c r="AAD2" s="54"/>
      <c r="AAE2" s="54"/>
      <c r="AAF2" s="54"/>
      <c r="AAG2" s="54"/>
      <c r="AAH2" s="54"/>
      <c r="AAI2" s="54"/>
      <c r="AAJ2" s="54"/>
      <c r="AAK2" s="54"/>
      <c r="AAL2" s="54"/>
      <c r="AAM2" s="54"/>
      <c r="AAN2" s="54"/>
      <c r="AAO2" s="54"/>
      <c r="AAP2" s="54"/>
      <c r="AAQ2" s="54"/>
      <c r="AAR2" s="54"/>
      <c r="AAS2" s="54"/>
      <c r="AAT2" s="54"/>
      <c r="AAU2" s="54"/>
      <c r="AAV2" s="54"/>
      <c r="AAW2" s="54"/>
      <c r="AAX2" s="54"/>
      <c r="AAY2" s="54"/>
      <c r="AAZ2" s="54"/>
      <c r="ABA2" s="54"/>
      <c r="ABB2" s="54"/>
      <c r="ABC2" s="54"/>
      <c r="ABD2" s="54"/>
      <c r="ABE2" s="55"/>
      <c r="ABF2" s="55"/>
      <c r="ABG2" s="55"/>
      <c r="ABH2" s="55"/>
      <c r="ABI2" s="55"/>
      <c r="ABJ2" s="55"/>
      <c r="ABK2" s="55"/>
      <c r="ABL2" s="55"/>
      <c r="ABM2" s="55"/>
      <c r="ABN2" s="55"/>
      <c r="ABO2" s="55"/>
      <c r="ABP2" s="55"/>
      <c r="ABQ2" s="55"/>
      <c r="ABR2" s="55"/>
      <c r="ABS2" s="55"/>
      <c r="ABT2" s="55"/>
      <c r="ABU2" s="55"/>
      <c r="ABV2" s="55"/>
      <c r="ABW2" s="55"/>
      <c r="ABX2" s="55"/>
      <c r="ABY2" s="55"/>
      <c r="ABZ2" s="55"/>
      <c r="ACA2" s="55"/>
    </row>
    <row r="3" spans="1:755" s="7" customFormat="1" ht="4.9000000000000004" hidden="1" customHeight="1" x14ac:dyDescent="0.3">
      <c r="A3" s="67"/>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c r="BT3" s="116"/>
      <c r="BU3" s="116"/>
      <c r="BV3" s="116"/>
      <c r="BW3" s="116"/>
      <c r="BX3" s="116"/>
      <c r="BY3" s="116"/>
      <c r="BZ3" s="116"/>
      <c r="CA3" s="116"/>
      <c r="CB3" s="116"/>
      <c r="CC3" s="116"/>
      <c r="CD3" s="116"/>
      <c r="CE3" s="116"/>
      <c r="CF3" s="116"/>
      <c r="CG3" s="116"/>
      <c r="CH3" s="116"/>
      <c r="CI3" s="116"/>
      <c r="CJ3" s="116"/>
      <c r="CK3" s="116"/>
      <c r="CL3" s="116"/>
      <c r="CM3" s="116"/>
      <c r="CN3" s="116"/>
      <c r="CO3" s="116"/>
      <c r="CP3" s="116"/>
      <c r="CQ3" s="116"/>
      <c r="CR3" s="116"/>
      <c r="CS3" s="116"/>
      <c r="CT3" s="116"/>
      <c r="CU3" s="116"/>
      <c r="CV3" s="116"/>
      <c r="CW3" s="116"/>
      <c r="CX3" s="116"/>
      <c r="CY3" s="116"/>
      <c r="CZ3" s="116"/>
      <c r="DA3" s="116"/>
      <c r="DB3" s="116"/>
      <c r="DC3" s="116"/>
      <c r="DD3" s="116"/>
      <c r="DE3" s="116"/>
      <c r="DF3" s="116"/>
      <c r="DG3" s="116"/>
      <c r="DH3" s="116"/>
      <c r="DI3" s="116"/>
      <c r="DJ3" s="116"/>
      <c r="DK3" s="116"/>
      <c r="DL3" s="116"/>
      <c r="DM3" s="116"/>
      <c r="DN3" s="116"/>
      <c r="DO3" s="116"/>
      <c r="DP3" s="116"/>
      <c r="DQ3" s="116"/>
      <c r="DR3" s="116"/>
      <c r="DS3" s="116"/>
      <c r="DT3" s="116"/>
      <c r="DU3" s="116"/>
      <c r="DV3" s="116"/>
      <c r="DW3" s="116"/>
      <c r="DX3" s="116"/>
      <c r="DY3" s="116"/>
      <c r="DZ3" s="116"/>
      <c r="EA3" s="116"/>
      <c r="EB3" s="116"/>
      <c r="EC3" s="116"/>
      <c r="ED3" s="116"/>
      <c r="EE3" s="116"/>
      <c r="EF3" s="116"/>
      <c r="EG3" s="116"/>
      <c r="EH3" s="116"/>
      <c r="EI3" s="116"/>
      <c r="EJ3" s="116"/>
      <c r="EK3" s="116"/>
      <c r="EL3" s="116"/>
      <c r="EM3" s="116"/>
      <c r="EN3" s="116"/>
      <c r="EO3" s="116"/>
      <c r="EP3" s="116"/>
      <c r="EQ3" s="116"/>
      <c r="ER3" s="116"/>
      <c r="ES3" s="116"/>
      <c r="ET3" s="116"/>
      <c r="EU3" s="116"/>
      <c r="EV3" s="116"/>
      <c r="EW3" s="116"/>
      <c r="EX3" s="116"/>
      <c r="EY3" s="116"/>
      <c r="EZ3" s="116"/>
      <c r="FA3" s="116"/>
      <c r="FB3" s="116"/>
      <c r="FC3" s="116"/>
      <c r="FD3" s="116"/>
      <c r="FE3" s="116"/>
      <c r="FF3" s="116"/>
      <c r="FG3" s="116"/>
      <c r="FH3" s="116"/>
      <c r="FI3" s="116"/>
      <c r="FJ3" s="116"/>
      <c r="FK3" s="116"/>
      <c r="FL3" s="116"/>
      <c r="FM3" s="116"/>
      <c r="FN3" s="116"/>
      <c r="FO3" s="116"/>
      <c r="FP3" s="116"/>
      <c r="FQ3" s="116"/>
      <c r="FR3" s="116"/>
      <c r="FS3" s="116"/>
      <c r="FT3" s="116"/>
      <c r="FU3" s="116"/>
      <c r="FV3" s="116"/>
      <c r="FW3" s="116"/>
      <c r="FX3" s="116"/>
      <c r="FY3" s="116"/>
      <c r="FZ3" s="116"/>
      <c r="GA3" s="116"/>
      <c r="GB3" s="116"/>
      <c r="GC3" s="116"/>
      <c r="GD3" s="116"/>
      <c r="GE3" s="116"/>
      <c r="GF3" s="116"/>
      <c r="GG3" s="116"/>
      <c r="GH3" s="116"/>
      <c r="GI3" s="116"/>
      <c r="GJ3" s="116"/>
      <c r="GK3" s="116"/>
      <c r="GL3" s="116"/>
      <c r="GM3" s="116"/>
      <c r="GN3" s="116"/>
      <c r="GO3" s="116"/>
      <c r="GP3" s="116"/>
      <c r="GQ3" s="116"/>
      <c r="GR3" s="116"/>
      <c r="GS3" s="116"/>
      <c r="GT3" s="116"/>
      <c r="GU3" s="116"/>
      <c r="GV3" s="116"/>
      <c r="GW3" s="116"/>
      <c r="GX3" s="116"/>
      <c r="GY3" s="116"/>
      <c r="GZ3" s="116"/>
      <c r="HA3" s="116"/>
      <c r="HB3" s="116"/>
      <c r="HC3" s="116"/>
      <c r="HD3" s="116"/>
      <c r="HE3" s="116"/>
      <c r="HF3" s="116"/>
      <c r="HG3" s="116"/>
      <c r="HH3" s="116"/>
      <c r="HI3" s="116"/>
      <c r="HJ3" s="116"/>
      <c r="HK3" s="116"/>
      <c r="HL3" s="116"/>
      <c r="HM3" s="116"/>
      <c r="HN3" s="116"/>
      <c r="HO3" s="116"/>
      <c r="HP3" s="116"/>
      <c r="HQ3" s="116"/>
      <c r="HR3" s="116"/>
      <c r="HS3" s="116"/>
      <c r="HT3" s="116"/>
      <c r="HU3" s="116"/>
      <c r="HV3" s="116"/>
      <c r="HW3" s="116"/>
      <c r="HX3" s="116"/>
      <c r="HY3" s="116"/>
      <c r="HZ3" s="116"/>
      <c r="IA3" s="116"/>
      <c r="IB3" s="116"/>
      <c r="IC3" s="116"/>
      <c r="ID3" s="116"/>
      <c r="IE3" s="116"/>
      <c r="IF3" s="116"/>
      <c r="IG3" s="116"/>
      <c r="IH3" s="116"/>
      <c r="II3" s="116"/>
      <c r="IJ3" s="116"/>
      <c r="IK3" s="116"/>
      <c r="IL3" s="116"/>
      <c r="IM3" s="116"/>
      <c r="IN3" s="116"/>
      <c r="IO3" s="116"/>
      <c r="IP3" s="116"/>
      <c r="IQ3" s="116"/>
      <c r="IR3" s="116"/>
      <c r="IS3" s="116"/>
      <c r="IT3" s="116"/>
      <c r="IU3" s="116"/>
      <c r="IV3" s="116"/>
      <c r="IW3" s="116"/>
      <c r="IX3" s="116"/>
      <c r="IY3" s="116"/>
      <c r="IZ3" s="116"/>
      <c r="JA3" s="116"/>
      <c r="JB3" s="116"/>
      <c r="JC3" s="116"/>
      <c r="JD3" s="116"/>
      <c r="JE3" s="116"/>
      <c r="JF3" s="116"/>
      <c r="JG3" s="116"/>
      <c r="JH3" s="116"/>
      <c r="JI3" s="116"/>
      <c r="JJ3" s="116"/>
      <c r="JK3" s="116"/>
      <c r="JL3" s="116"/>
      <c r="JM3" s="116"/>
      <c r="JN3" s="116"/>
      <c r="JO3" s="116"/>
      <c r="JP3" s="116"/>
      <c r="JQ3" s="116"/>
      <c r="JR3" s="116"/>
      <c r="JS3" s="116"/>
      <c r="JT3" s="116"/>
      <c r="JU3" s="116"/>
      <c r="JV3" s="116"/>
      <c r="JW3" s="116"/>
      <c r="JX3" s="116"/>
      <c r="JY3" s="116"/>
      <c r="JZ3" s="116"/>
      <c r="KA3" s="116"/>
      <c r="KB3" s="116"/>
      <c r="KC3" s="116"/>
      <c r="KD3" s="116"/>
      <c r="KE3" s="116"/>
      <c r="KF3" s="116"/>
      <c r="KG3" s="116"/>
      <c r="KH3" s="116"/>
      <c r="KI3" s="116"/>
      <c r="KJ3" s="116"/>
      <c r="KK3" s="116"/>
      <c r="KL3" s="116"/>
      <c r="KM3" s="116"/>
      <c r="KN3" s="116"/>
      <c r="KO3" s="116"/>
      <c r="KP3" s="116"/>
      <c r="KQ3" s="116"/>
      <c r="KR3" s="116"/>
      <c r="KS3" s="116"/>
      <c r="KT3" s="116"/>
      <c r="KU3" s="116"/>
      <c r="KV3" s="116"/>
      <c r="KW3" s="116"/>
      <c r="KX3" s="116"/>
      <c r="KY3" s="116"/>
      <c r="KZ3" s="116"/>
      <c r="LA3" s="116"/>
      <c r="LB3" s="116"/>
      <c r="LC3" s="116"/>
      <c r="LD3" s="116"/>
      <c r="LE3" s="116"/>
      <c r="LF3" s="116"/>
      <c r="LG3" s="116"/>
      <c r="LH3" s="116"/>
      <c r="LI3" s="116"/>
      <c r="LJ3" s="116"/>
      <c r="LK3" s="116"/>
      <c r="LL3" s="116"/>
      <c r="LM3" s="116"/>
      <c r="LN3" s="116"/>
      <c r="LO3" s="116"/>
      <c r="LP3" s="116"/>
      <c r="LQ3" s="116"/>
      <c r="LR3" s="116"/>
      <c r="LS3" s="116"/>
      <c r="LT3" s="116"/>
      <c r="LU3" s="116"/>
      <c r="LV3" s="116"/>
      <c r="LW3" s="116"/>
      <c r="LX3" s="116"/>
      <c r="LY3" s="116"/>
      <c r="LZ3" s="116"/>
      <c r="MA3" s="116"/>
      <c r="MB3" s="116"/>
      <c r="MC3" s="116"/>
      <c r="MD3" s="116"/>
      <c r="ME3" s="116"/>
      <c r="MF3" s="116"/>
      <c r="MG3" s="116"/>
      <c r="MH3" s="116"/>
      <c r="MI3" s="116"/>
      <c r="MJ3" s="116"/>
      <c r="MK3" s="116"/>
      <c r="ML3" s="116"/>
      <c r="MM3" s="116"/>
      <c r="MN3" s="116"/>
      <c r="MO3" s="116"/>
      <c r="MP3" s="116"/>
      <c r="MQ3" s="116"/>
      <c r="MR3" s="116"/>
      <c r="MS3" s="116"/>
      <c r="MT3" s="116"/>
      <c r="MU3" s="116"/>
      <c r="MV3" s="116"/>
      <c r="MW3" s="116"/>
      <c r="MX3" s="116"/>
      <c r="MY3" s="116"/>
      <c r="MZ3" s="116"/>
      <c r="NA3" s="116"/>
      <c r="NB3" s="116"/>
      <c r="NC3" s="116"/>
      <c r="ND3" s="116"/>
      <c r="NE3" s="116"/>
      <c r="NF3" s="116"/>
      <c r="NG3" s="116"/>
      <c r="NH3" s="116"/>
      <c r="NI3" s="116"/>
      <c r="NJ3" s="116"/>
      <c r="NK3" s="116"/>
      <c r="NL3" s="116"/>
      <c r="NM3" s="116"/>
      <c r="NN3" s="116"/>
      <c r="NO3" s="116"/>
      <c r="NP3" s="116"/>
      <c r="NQ3" s="116"/>
      <c r="NR3" s="116"/>
      <c r="NS3" s="116"/>
      <c r="NT3" s="116"/>
      <c r="NU3" s="56"/>
      <c r="NV3" s="56"/>
      <c r="NW3" s="56"/>
      <c r="NX3" s="56"/>
      <c r="NY3" s="56"/>
      <c r="NZ3" s="56"/>
      <c r="OA3" s="56"/>
      <c r="OB3" s="56"/>
      <c r="OC3" s="56"/>
      <c r="OD3" s="56"/>
      <c r="OE3" s="56"/>
      <c r="OF3" s="56"/>
      <c r="OG3" s="56"/>
      <c r="OH3" s="56"/>
      <c r="OI3" s="56"/>
      <c r="OJ3" s="56"/>
      <c r="OK3" s="56"/>
      <c r="OL3" s="56"/>
      <c r="OM3" s="56"/>
      <c r="ON3" s="56"/>
      <c r="OO3" s="56"/>
      <c r="OP3" s="56"/>
      <c r="OQ3" s="56"/>
      <c r="OR3" s="56"/>
      <c r="OS3" s="56"/>
      <c r="OT3" s="56"/>
      <c r="OU3" s="56"/>
      <c r="OV3" s="56"/>
      <c r="OW3" s="56"/>
      <c r="OX3" s="56"/>
      <c r="OY3" s="56"/>
      <c r="OZ3" s="56"/>
      <c r="PA3" s="56"/>
      <c r="PB3" s="56"/>
      <c r="PC3" s="56"/>
      <c r="PD3" s="56"/>
      <c r="PE3" s="56"/>
      <c r="PF3" s="56"/>
      <c r="PG3" s="56"/>
      <c r="PH3" s="56"/>
      <c r="PI3" s="56"/>
      <c r="PJ3" s="56"/>
      <c r="PK3" s="56"/>
      <c r="PL3" s="56"/>
      <c r="PM3" s="56"/>
      <c r="PN3" s="56"/>
      <c r="PO3" s="56"/>
      <c r="PP3" s="56"/>
      <c r="PQ3" s="56"/>
      <c r="PR3" s="56"/>
      <c r="PS3" s="56"/>
      <c r="PT3" s="56"/>
      <c r="PU3" s="56"/>
      <c r="PV3" s="56"/>
      <c r="PW3" s="56"/>
      <c r="PX3" s="56"/>
      <c r="PY3" s="56"/>
      <c r="PZ3" s="56"/>
      <c r="QA3" s="56"/>
      <c r="QB3" s="56"/>
      <c r="QC3" s="56"/>
      <c r="QD3" s="56"/>
      <c r="QE3" s="56"/>
      <c r="QF3" s="56"/>
      <c r="QG3" s="56"/>
      <c r="QH3" s="56"/>
      <c r="QI3" s="56"/>
      <c r="QJ3" s="56"/>
      <c r="QK3" s="56"/>
      <c r="QL3" s="56"/>
      <c r="QM3" s="56"/>
      <c r="QN3" s="56"/>
      <c r="QO3" s="56"/>
      <c r="QP3" s="56"/>
      <c r="QQ3" s="56"/>
      <c r="QR3" s="56"/>
      <c r="QS3" s="56"/>
      <c r="QT3" s="56"/>
      <c r="QU3" s="56"/>
      <c r="QV3" s="56"/>
      <c r="QW3" s="56"/>
      <c r="QX3" s="56"/>
      <c r="QY3" s="56"/>
      <c r="QZ3" s="56"/>
      <c r="RA3" s="56"/>
      <c r="RB3" s="56"/>
      <c r="RC3" s="56"/>
      <c r="RD3" s="56"/>
      <c r="RE3" s="56"/>
      <c r="RF3" s="56"/>
      <c r="RG3" s="56"/>
      <c r="RH3" s="56"/>
      <c r="RI3" s="56"/>
      <c r="RJ3" s="56"/>
      <c r="RK3" s="56"/>
      <c r="RL3" s="56"/>
      <c r="RM3" s="56"/>
      <c r="RN3" s="56"/>
      <c r="RO3" s="56"/>
      <c r="RP3" s="56"/>
      <c r="RQ3" s="56"/>
      <c r="RR3" s="56"/>
      <c r="RS3" s="56"/>
      <c r="RT3" s="56"/>
      <c r="RU3" s="56"/>
      <c r="RV3" s="56"/>
      <c r="RW3" s="56"/>
      <c r="RX3" s="56"/>
      <c r="RY3" s="56"/>
      <c r="RZ3" s="56"/>
      <c r="SA3" s="56"/>
      <c r="SB3" s="56"/>
      <c r="SC3" s="56"/>
      <c r="SD3" s="56"/>
      <c r="SE3" s="56"/>
      <c r="SF3" s="56"/>
      <c r="SG3" s="56"/>
      <c r="SH3" s="56"/>
      <c r="SI3" s="56"/>
      <c r="SJ3" s="56"/>
      <c r="SK3" s="56"/>
      <c r="SL3" s="56"/>
      <c r="SM3" s="56"/>
      <c r="SN3" s="56"/>
      <c r="SO3" s="56"/>
      <c r="SP3" s="56"/>
      <c r="SQ3" s="56"/>
      <c r="SR3" s="56"/>
      <c r="SS3" s="56"/>
      <c r="ST3" s="56"/>
      <c r="SU3" s="56"/>
      <c r="SV3" s="56"/>
      <c r="SW3" s="56"/>
      <c r="SX3" s="56"/>
      <c r="SY3" s="56"/>
      <c r="SZ3" s="56"/>
      <c r="TA3" s="56"/>
      <c r="TB3" s="56"/>
      <c r="TC3" s="56"/>
      <c r="TD3" s="56"/>
      <c r="TE3" s="56"/>
      <c r="TF3" s="56"/>
      <c r="TG3" s="56"/>
      <c r="TH3" s="56"/>
      <c r="TI3" s="56"/>
      <c r="TJ3" s="56"/>
      <c r="TK3" s="56"/>
      <c r="TL3" s="56"/>
      <c r="TM3" s="56"/>
      <c r="TN3" s="56"/>
      <c r="TO3" s="56"/>
      <c r="TP3" s="56"/>
      <c r="TQ3" s="56"/>
      <c r="TR3" s="56"/>
      <c r="TS3" s="56"/>
      <c r="TT3" s="56"/>
      <c r="TU3" s="56"/>
      <c r="TV3" s="56"/>
      <c r="TW3" s="56"/>
      <c r="TX3" s="56"/>
      <c r="TY3" s="56"/>
      <c r="TZ3" s="56"/>
      <c r="UA3" s="56"/>
      <c r="UB3" s="56"/>
      <c r="UC3" s="56"/>
      <c r="UD3" s="56"/>
      <c r="UE3" s="56"/>
      <c r="UF3" s="56"/>
      <c r="UG3" s="56"/>
      <c r="UH3" s="56"/>
      <c r="UI3" s="56"/>
      <c r="UJ3" s="56"/>
      <c r="UK3" s="56"/>
      <c r="UL3" s="56"/>
      <c r="UM3" s="56"/>
      <c r="UN3" s="56"/>
      <c r="UO3" s="56"/>
      <c r="UP3" s="56"/>
      <c r="UQ3" s="56"/>
      <c r="UR3" s="56"/>
      <c r="US3" s="56"/>
      <c r="UT3" s="56"/>
      <c r="UU3" s="56"/>
      <c r="UV3" s="56"/>
      <c r="UW3" s="56"/>
      <c r="UX3" s="56"/>
      <c r="UY3" s="56"/>
      <c r="UZ3" s="56"/>
      <c r="VA3" s="56"/>
      <c r="VB3" s="56"/>
      <c r="VC3" s="56"/>
      <c r="VD3" s="56"/>
      <c r="VE3" s="56"/>
      <c r="VF3" s="56"/>
      <c r="VG3" s="56"/>
      <c r="VH3" s="56"/>
      <c r="VI3" s="56"/>
      <c r="VJ3" s="56"/>
      <c r="VK3" s="56"/>
      <c r="VL3" s="56"/>
      <c r="VM3" s="56"/>
      <c r="VN3" s="56"/>
      <c r="VO3" s="56"/>
      <c r="VP3" s="56"/>
      <c r="VQ3" s="56"/>
      <c r="VR3" s="56"/>
      <c r="VS3" s="56"/>
      <c r="VT3" s="56"/>
      <c r="VU3" s="56"/>
      <c r="VV3" s="56"/>
      <c r="VW3" s="56"/>
      <c r="VX3" s="56"/>
      <c r="VY3" s="56"/>
      <c r="VZ3" s="56"/>
      <c r="WA3" s="56"/>
      <c r="WB3" s="56"/>
      <c r="WC3" s="56"/>
      <c r="WD3" s="56"/>
      <c r="WE3" s="56"/>
      <c r="WF3" s="56"/>
      <c r="WG3" s="56"/>
      <c r="WH3" s="56"/>
      <c r="WI3" s="56"/>
      <c r="WJ3" s="56"/>
      <c r="WK3" s="56"/>
      <c r="WL3" s="56"/>
      <c r="WM3" s="56"/>
      <c r="WN3" s="56"/>
      <c r="WO3" s="56"/>
      <c r="WP3" s="56"/>
      <c r="WQ3" s="56"/>
      <c r="WR3" s="56"/>
      <c r="WS3" s="56"/>
      <c r="WT3" s="56"/>
      <c r="WU3" s="56"/>
      <c r="WV3" s="56"/>
      <c r="WW3" s="56"/>
      <c r="WX3" s="56"/>
      <c r="WY3" s="56"/>
      <c r="WZ3" s="56"/>
      <c r="XA3" s="56"/>
      <c r="XB3" s="56"/>
      <c r="XC3" s="56"/>
      <c r="XD3" s="56"/>
      <c r="XE3" s="56"/>
      <c r="XF3" s="56"/>
      <c r="XG3" s="56"/>
      <c r="XH3" s="56"/>
      <c r="XI3" s="56"/>
      <c r="XJ3" s="56"/>
      <c r="XK3" s="56"/>
      <c r="XL3" s="56"/>
      <c r="XM3" s="56"/>
      <c r="XN3" s="56"/>
      <c r="XO3" s="56"/>
      <c r="XP3" s="56"/>
      <c r="XQ3" s="56"/>
      <c r="XR3" s="56"/>
      <c r="XS3" s="56"/>
      <c r="XT3" s="56"/>
      <c r="XU3" s="56"/>
      <c r="XV3" s="56"/>
      <c r="XW3" s="56"/>
      <c r="XX3" s="56"/>
      <c r="XY3" s="56"/>
      <c r="XZ3" s="56"/>
      <c r="YA3" s="56"/>
      <c r="YB3" s="56"/>
      <c r="YC3" s="56"/>
      <c r="YD3" s="56"/>
      <c r="YE3" s="56"/>
      <c r="YF3" s="56"/>
      <c r="YG3" s="56"/>
      <c r="YH3" s="56"/>
      <c r="YI3" s="56"/>
      <c r="YJ3" s="56"/>
      <c r="YK3" s="56"/>
      <c r="YL3" s="56"/>
      <c r="YM3" s="56"/>
      <c r="YN3" s="56"/>
      <c r="YO3" s="56"/>
      <c r="YP3" s="56"/>
      <c r="YQ3" s="56"/>
      <c r="YR3" s="56"/>
      <c r="YS3" s="56"/>
      <c r="YT3" s="56"/>
      <c r="YU3" s="56"/>
      <c r="YV3" s="56"/>
      <c r="YW3" s="56"/>
      <c r="YX3" s="56"/>
      <c r="YY3" s="56"/>
      <c r="YZ3" s="56"/>
      <c r="ZA3" s="56"/>
      <c r="ZB3" s="56"/>
      <c r="ZC3" s="56"/>
      <c r="ZD3" s="56"/>
      <c r="ZE3" s="56"/>
      <c r="ZF3" s="56"/>
      <c r="ZG3" s="56"/>
      <c r="ZH3" s="56"/>
      <c r="ZI3" s="56"/>
      <c r="ZJ3" s="56"/>
      <c r="ZK3" s="56"/>
      <c r="ZL3" s="56"/>
      <c r="ZM3" s="56"/>
      <c r="ZN3" s="56"/>
      <c r="ZO3" s="56"/>
      <c r="ZP3" s="56"/>
      <c r="ZQ3" s="56"/>
      <c r="ZR3" s="56"/>
      <c r="ZS3" s="56"/>
      <c r="ZT3" s="56"/>
      <c r="ZU3" s="56"/>
      <c r="ZV3" s="56"/>
      <c r="ZW3" s="56"/>
      <c r="ZX3" s="56"/>
      <c r="ZY3" s="56"/>
      <c r="ZZ3" s="56"/>
      <c r="AAA3" s="56"/>
      <c r="AAB3" s="56"/>
      <c r="AAC3" s="56"/>
      <c r="AAD3" s="56"/>
      <c r="AAE3" s="56"/>
      <c r="AAF3" s="56"/>
      <c r="AAG3" s="56"/>
      <c r="AAH3" s="56"/>
      <c r="AAI3" s="56"/>
      <c r="AAJ3" s="56"/>
      <c r="AAK3" s="56"/>
      <c r="AAL3" s="56"/>
      <c r="AAM3" s="56"/>
      <c r="AAN3" s="56"/>
      <c r="AAO3" s="56"/>
      <c r="AAP3" s="56"/>
      <c r="AAQ3" s="56"/>
      <c r="AAR3" s="56"/>
      <c r="AAS3" s="56"/>
      <c r="AAT3" s="56"/>
      <c r="AAU3" s="56"/>
      <c r="AAV3" s="56"/>
      <c r="AAW3" s="56"/>
      <c r="AAX3" s="56"/>
      <c r="AAY3" s="56"/>
      <c r="AAZ3" s="56"/>
      <c r="ABA3" s="56"/>
      <c r="ABB3" s="56"/>
      <c r="ABC3" s="56"/>
      <c r="ABD3" s="56"/>
      <c r="ABE3" s="56"/>
      <c r="ABF3" s="56"/>
      <c r="ABG3" s="56"/>
      <c r="ABH3" s="56"/>
      <c r="ABI3" s="56"/>
      <c r="ABJ3" s="56"/>
      <c r="ABK3" s="56"/>
      <c r="ABL3" s="56"/>
      <c r="ABM3" s="56"/>
      <c r="ABN3" s="56"/>
      <c r="ABO3" s="56"/>
      <c r="ABP3" s="56"/>
      <c r="ABQ3" s="56"/>
      <c r="ABR3" s="56"/>
      <c r="ABS3" s="56"/>
      <c r="ABT3" s="56"/>
      <c r="ABU3" s="56"/>
      <c r="ABV3" s="56"/>
      <c r="ABW3" s="56"/>
      <c r="ABX3" s="56"/>
      <c r="ABY3" s="56"/>
      <c r="ABZ3" s="56"/>
      <c r="ACA3" s="56"/>
    </row>
    <row r="4" spans="1:755" s="8" customFormat="1" ht="49.9" customHeight="1" x14ac:dyDescent="0.25">
      <c r="A4" s="68" t="s">
        <v>25</v>
      </c>
      <c r="B4" s="69"/>
      <c r="C4" s="69"/>
      <c r="D4" s="69"/>
      <c r="E4" s="69"/>
      <c r="F4" s="69"/>
      <c r="G4" s="69"/>
      <c r="H4" s="69"/>
      <c r="I4" s="69"/>
      <c r="J4" s="69"/>
      <c r="K4" s="69"/>
      <c r="L4" s="70" t="s">
        <v>9</v>
      </c>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c r="IW4" s="71"/>
      <c r="IX4" s="71"/>
      <c r="IY4" s="71"/>
      <c r="IZ4" s="71"/>
      <c r="JA4" s="71"/>
      <c r="JB4" s="71"/>
      <c r="JC4" s="71"/>
      <c r="JD4" s="71"/>
      <c r="JE4" s="71"/>
      <c r="JF4" s="71"/>
      <c r="JG4" s="71"/>
      <c r="JH4" s="71"/>
      <c r="JI4" s="71"/>
      <c r="JJ4" s="71"/>
      <c r="JK4" s="71"/>
      <c r="JL4" s="71"/>
      <c r="JM4" s="71"/>
      <c r="JN4" s="71"/>
      <c r="JO4" s="71"/>
      <c r="JP4" s="71"/>
      <c r="JQ4" s="71"/>
      <c r="JR4" s="71"/>
      <c r="JS4" s="71"/>
      <c r="JT4" s="71"/>
      <c r="JU4" s="71"/>
      <c r="JV4" s="71"/>
      <c r="JW4" s="71"/>
      <c r="JX4" s="71"/>
      <c r="JY4" s="71"/>
      <c r="JZ4" s="71"/>
      <c r="KA4" s="71"/>
      <c r="KB4" s="71"/>
      <c r="KC4" s="71"/>
      <c r="KD4" s="71"/>
      <c r="KE4" s="71"/>
      <c r="KF4" s="71"/>
      <c r="KG4" s="71"/>
      <c r="KH4" s="71"/>
      <c r="KI4" s="71"/>
      <c r="KJ4" s="71"/>
      <c r="KK4" s="71"/>
      <c r="KL4" s="71"/>
      <c r="KM4" s="71"/>
      <c r="KN4" s="71"/>
      <c r="KO4" s="71"/>
      <c r="KP4" s="71"/>
      <c r="KQ4" s="71"/>
      <c r="KR4" s="71"/>
      <c r="KS4" s="71"/>
      <c r="KT4" s="71"/>
      <c r="KU4" s="71"/>
      <c r="KV4" s="71"/>
      <c r="KW4" s="71"/>
      <c r="KX4" s="71"/>
      <c r="KY4" s="71"/>
      <c r="KZ4" s="71"/>
      <c r="LA4" s="71"/>
      <c r="LB4" s="71"/>
      <c r="LC4" s="71"/>
      <c r="LD4" s="71"/>
      <c r="LE4" s="71"/>
      <c r="LF4" s="71"/>
      <c r="LG4" s="71"/>
      <c r="LH4" s="71"/>
      <c r="LI4" s="71"/>
      <c r="LJ4" s="71"/>
      <c r="LK4" s="71"/>
      <c r="LL4" s="71"/>
      <c r="LM4" s="71"/>
      <c r="LN4" s="71"/>
      <c r="LO4" s="71"/>
      <c r="LP4" s="71"/>
      <c r="LQ4" s="71"/>
      <c r="LR4" s="71"/>
      <c r="LS4" s="71"/>
      <c r="LT4" s="71"/>
      <c r="LU4" s="71"/>
      <c r="LV4" s="71"/>
      <c r="LW4" s="71"/>
      <c r="LX4" s="71"/>
      <c r="LY4" s="71"/>
      <c r="LZ4" s="71"/>
      <c r="MA4" s="71"/>
      <c r="MB4" s="71"/>
      <c r="MC4" s="71"/>
      <c r="MD4" s="71"/>
      <c r="ME4" s="71"/>
      <c r="MF4" s="71"/>
      <c r="MG4" s="71"/>
      <c r="MH4" s="71"/>
      <c r="MI4" s="71"/>
      <c r="MJ4" s="71"/>
      <c r="MK4" s="71"/>
      <c r="ML4" s="71"/>
      <c r="MM4" s="71"/>
      <c r="MN4" s="71"/>
      <c r="MO4" s="71"/>
      <c r="MP4" s="71"/>
      <c r="MQ4" s="71"/>
      <c r="MR4" s="71"/>
      <c r="MS4" s="71"/>
      <c r="MT4" s="71"/>
      <c r="MU4" s="71"/>
      <c r="MV4" s="71"/>
      <c r="MW4" s="71"/>
      <c r="MX4" s="71"/>
      <c r="MY4" s="71"/>
      <c r="MZ4" s="71"/>
      <c r="NA4" s="71"/>
      <c r="NB4" s="71"/>
      <c r="NC4" s="71"/>
      <c r="ND4" s="71"/>
      <c r="NE4" s="71"/>
      <c r="NF4" s="71"/>
      <c r="NG4" s="71"/>
      <c r="NH4" s="71"/>
      <c r="NI4" s="71"/>
      <c r="NJ4" s="71"/>
      <c r="NK4" s="71"/>
      <c r="NL4" s="71"/>
      <c r="NM4" s="71"/>
      <c r="NN4" s="71"/>
      <c r="NO4" s="71"/>
      <c r="NP4" s="71"/>
      <c r="NQ4" s="71"/>
      <c r="NR4" s="71"/>
      <c r="NS4" s="71"/>
      <c r="NT4" s="71"/>
      <c r="NU4" s="57"/>
      <c r="NV4" s="57"/>
      <c r="NW4" s="57"/>
      <c r="NX4" s="57"/>
      <c r="NY4" s="57"/>
      <c r="NZ4" s="57"/>
      <c r="OA4" s="57"/>
      <c r="OB4" s="57"/>
      <c r="OC4" s="57"/>
      <c r="OD4" s="57"/>
      <c r="OE4" s="57"/>
      <c r="OF4" s="57"/>
      <c r="OG4" s="57"/>
      <c r="OH4" s="57"/>
      <c r="OI4" s="57"/>
      <c r="OJ4" s="57"/>
      <c r="OK4" s="57"/>
      <c r="OL4" s="57"/>
      <c r="OM4" s="57"/>
      <c r="ON4" s="57"/>
      <c r="OO4" s="57"/>
      <c r="OP4" s="57"/>
      <c r="OQ4" s="57"/>
      <c r="OR4" s="57"/>
      <c r="OS4" s="57"/>
      <c r="OT4" s="57"/>
      <c r="OU4" s="57"/>
      <c r="OV4" s="57"/>
      <c r="OW4" s="57"/>
      <c r="OX4" s="57"/>
      <c r="OY4" s="57"/>
      <c r="OZ4" s="57"/>
      <c r="PA4" s="57"/>
      <c r="PB4" s="57"/>
      <c r="PC4" s="57"/>
      <c r="PD4" s="57"/>
      <c r="PE4" s="57"/>
      <c r="PF4" s="57"/>
      <c r="PG4" s="57"/>
      <c r="PH4" s="57"/>
      <c r="PI4" s="57"/>
      <c r="PJ4" s="57"/>
      <c r="PK4" s="57"/>
      <c r="PL4" s="57"/>
      <c r="PM4" s="57"/>
      <c r="PN4" s="57"/>
      <c r="PO4" s="57"/>
      <c r="PP4" s="57"/>
      <c r="PQ4" s="57"/>
      <c r="PR4" s="57"/>
      <c r="PS4" s="57"/>
      <c r="PT4" s="57"/>
      <c r="PU4" s="57"/>
      <c r="PV4" s="57"/>
      <c r="PW4" s="57"/>
      <c r="PX4" s="57"/>
      <c r="PY4" s="57"/>
      <c r="PZ4" s="57"/>
      <c r="QA4" s="57"/>
      <c r="QB4" s="57"/>
      <c r="QC4" s="57"/>
      <c r="QD4" s="57"/>
      <c r="QE4" s="57"/>
      <c r="QF4" s="57"/>
      <c r="QG4" s="57"/>
      <c r="QH4" s="57"/>
      <c r="QI4" s="57"/>
      <c r="QJ4" s="57"/>
      <c r="QK4" s="57"/>
      <c r="QL4" s="57"/>
      <c r="QM4" s="57"/>
      <c r="QN4" s="57"/>
      <c r="QO4" s="57"/>
      <c r="QP4" s="57"/>
      <c r="QQ4" s="57"/>
      <c r="QR4" s="57"/>
      <c r="QS4" s="57"/>
      <c r="QT4" s="57"/>
      <c r="QU4" s="57"/>
      <c r="QV4" s="57"/>
      <c r="QW4" s="57"/>
      <c r="QX4" s="57"/>
      <c r="QY4" s="57"/>
      <c r="QZ4" s="57"/>
      <c r="RA4" s="57"/>
      <c r="RB4" s="57"/>
      <c r="RC4" s="57"/>
      <c r="RD4" s="57"/>
      <c r="RE4" s="57"/>
      <c r="RF4" s="57"/>
      <c r="RG4" s="57"/>
      <c r="RH4" s="57"/>
      <c r="RI4" s="57"/>
      <c r="RJ4" s="57"/>
      <c r="RK4" s="57"/>
      <c r="RL4" s="57"/>
      <c r="RM4" s="57"/>
      <c r="RN4" s="57"/>
      <c r="RO4" s="57"/>
      <c r="RP4" s="57"/>
      <c r="RQ4" s="57"/>
      <c r="RR4" s="57"/>
      <c r="RS4" s="57"/>
      <c r="RT4" s="57"/>
      <c r="RU4" s="57"/>
      <c r="RV4" s="57"/>
      <c r="RW4" s="57"/>
      <c r="RX4" s="57"/>
      <c r="RY4" s="57"/>
      <c r="RZ4" s="57"/>
      <c r="SA4" s="57"/>
      <c r="SB4" s="57"/>
      <c r="SC4" s="57"/>
      <c r="SD4" s="57"/>
      <c r="SE4" s="57"/>
      <c r="SF4" s="57"/>
      <c r="SG4" s="57"/>
      <c r="SH4" s="57"/>
      <c r="SI4" s="57"/>
      <c r="SJ4" s="57"/>
      <c r="SK4" s="57"/>
      <c r="SL4" s="57"/>
      <c r="SM4" s="57"/>
      <c r="SN4" s="57"/>
      <c r="SO4" s="57"/>
      <c r="SP4" s="57"/>
      <c r="SQ4" s="57"/>
      <c r="SR4" s="57"/>
      <c r="SS4" s="57"/>
      <c r="ST4" s="57"/>
      <c r="SU4" s="57"/>
      <c r="SV4" s="57"/>
      <c r="SW4" s="57"/>
      <c r="SX4" s="57"/>
      <c r="SY4" s="57"/>
      <c r="SZ4" s="57"/>
      <c r="TA4" s="57"/>
      <c r="TB4" s="57"/>
      <c r="TC4" s="57"/>
      <c r="TD4" s="57"/>
      <c r="TE4" s="57"/>
      <c r="TF4" s="57"/>
      <c r="TG4" s="57"/>
      <c r="TH4" s="57"/>
      <c r="TI4" s="57"/>
      <c r="TJ4" s="57"/>
      <c r="TK4" s="57"/>
      <c r="TL4" s="57"/>
      <c r="TM4" s="57"/>
      <c r="TN4" s="57"/>
      <c r="TO4" s="57"/>
      <c r="TP4" s="57"/>
      <c r="TQ4" s="57"/>
      <c r="TR4" s="57"/>
      <c r="TS4" s="57"/>
      <c r="TT4" s="57"/>
      <c r="TU4" s="57"/>
      <c r="TV4" s="57"/>
      <c r="TW4" s="57"/>
      <c r="TX4" s="57"/>
      <c r="TY4" s="57"/>
      <c r="TZ4" s="57"/>
      <c r="UA4" s="57"/>
      <c r="UB4" s="57"/>
      <c r="UC4" s="57"/>
      <c r="UD4" s="57"/>
      <c r="UE4" s="57"/>
      <c r="UF4" s="57"/>
      <c r="UG4" s="57"/>
      <c r="UH4" s="57"/>
      <c r="UI4" s="57"/>
      <c r="UJ4" s="57"/>
      <c r="UK4" s="57"/>
      <c r="UL4" s="57"/>
      <c r="UM4" s="57"/>
      <c r="UN4" s="57"/>
      <c r="UO4" s="57"/>
      <c r="UP4" s="57"/>
      <c r="UQ4" s="57"/>
      <c r="UR4" s="57"/>
      <c r="US4" s="57"/>
      <c r="UT4" s="57"/>
      <c r="UU4" s="57"/>
      <c r="UV4" s="57"/>
      <c r="UW4" s="57"/>
      <c r="UX4" s="57"/>
      <c r="UY4" s="57"/>
      <c r="UZ4" s="57"/>
      <c r="VA4" s="57"/>
      <c r="VB4" s="57"/>
      <c r="VC4" s="57"/>
      <c r="VD4" s="57"/>
      <c r="VE4" s="57"/>
      <c r="VF4" s="57"/>
      <c r="VG4" s="57"/>
      <c r="VH4" s="57"/>
      <c r="VI4" s="57"/>
      <c r="VJ4" s="57"/>
      <c r="VK4" s="57"/>
      <c r="VL4" s="57"/>
      <c r="VM4" s="57"/>
      <c r="VN4" s="57"/>
      <c r="VO4" s="57"/>
      <c r="VP4" s="57"/>
      <c r="VQ4" s="57"/>
      <c r="VR4" s="57"/>
      <c r="VS4" s="57"/>
      <c r="VT4" s="57"/>
      <c r="VU4" s="57"/>
      <c r="VV4" s="57"/>
      <c r="VW4" s="57"/>
      <c r="VX4" s="57"/>
      <c r="VY4" s="57"/>
      <c r="VZ4" s="57"/>
      <c r="WA4" s="57"/>
      <c r="WB4" s="57"/>
      <c r="WC4" s="57"/>
      <c r="WD4" s="57"/>
      <c r="WE4" s="57"/>
      <c r="WF4" s="57"/>
      <c r="WG4" s="57"/>
      <c r="WH4" s="57"/>
      <c r="WI4" s="57"/>
      <c r="WJ4" s="57"/>
      <c r="WK4" s="57"/>
      <c r="WL4" s="57"/>
      <c r="WM4" s="57"/>
      <c r="WN4" s="57"/>
      <c r="WO4" s="57"/>
      <c r="WP4" s="57"/>
      <c r="WQ4" s="57"/>
      <c r="WR4" s="57"/>
      <c r="WS4" s="57"/>
      <c r="WT4" s="57"/>
      <c r="WU4" s="57"/>
      <c r="WV4" s="57"/>
      <c r="WW4" s="57"/>
      <c r="WX4" s="57"/>
      <c r="WY4" s="57"/>
      <c r="WZ4" s="57"/>
      <c r="XA4" s="57"/>
      <c r="XB4" s="57"/>
      <c r="XC4" s="57"/>
      <c r="XD4" s="57"/>
      <c r="XE4" s="57"/>
      <c r="XF4" s="57"/>
      <c r="XG4" s="57"/>
      <c r="XH4" s="57"/>
      <c r="XI4" s="57"/>
      <c r="XJ4" s="57"/>
      <c r="XK4" s="57"/>
      <c r="XL4" s="57"/>
      <c r="XM4" s="57"/>
      <c r="XN4" s="57"/>
      <c r="XO4" s="57"/>
      <c r="XP4" s="57"/>
      <c r="XQ4" s="57"/>
      <c r="XR4" s="57"/>
      <c r="XS4" s="57"/>
      <c r="XT4" s="57"/>
      <c r="XU4" s="57"/>
      <c r="XV4" s="57"/>
      <c r="XW4" s="57"/>
      <c r="XX4" s="57"/>
      <c r="XY4" s="57"/>
      <c r="XZ4" s="57"/>
      <c r="YA4" s="57"/>
      <c r="YB4" s="57"/>
      <c r="YC4" s="57"/>
      <c r="YD4" s="57"/>
      <c r="YE4" s="57"/>
      <c r="YF4" s="57"/>
      <c r="YG4" s="57"/>
      <c r="YH4" s="57"/>
      <c r="YI4" s="57"/>
      <c r="YJ4" s="57"/>
      <c r="YK4" s="57"/>
      <c r="YL4" s="57"/>
      <c r="YM4" s="57"/>
      <c r="YN4" s="57"/>
      <c r="YO4" s="57"/>
      <c r="YP4" s="57"/>
      <c r="YQ4" s="57"/>
      <c r="YR4" s="57"/>
      <c r="YS4" s="57"/>
      <c r="YT4" s="57"/>
      <c r="YU4" s="57"/>
      <c r="YV4" s="57"/>
      <c r="YW4" s="57"/>
      <c r="YX4" s="57"/>
      <c r="YY4" s="57"/>
      <c r="YZ4" s="57"/>
      <c r="ZA4" s="57"/>
      <c r="ZB4" s="57"/>
      <c r="ZC4" s="57"/>
      <c r="ZD4" s="57"/>
      <c r="ZE4" s="57"/>
      <c r="ZF4" s="57"/>
      <c r="ZG4" s="57"/>
      <c r="ZH4" s="57"/>
      <c r="ZI4" s="57"/>
      <c r="ZJ4" s="57"/>
      <c r="ZK4" s="57"/>
      <c r="ZL4" s="57"/>
      <c r="ZM4" s="57"/>
      <c r="ZN4" s="57"/>
      <c r="ZO4" s="57"/>
      <c r="ZP4" s="57"/>
      <c r="ZQ4" s="57"/>
      <c r="ZR4" s="57"/>
      <c r="ZS4" s="57"/>
      <c r="ZT4" s="57"/>
      <c r="ZU4" s="57"/>
      <c r="ZV4" s="57"/>
      <c r="ZW4" s="57"/>
      <c r="ZX4" s="57"/>
      <c r="ZY4" s="57"/>
      <c r="ZZ4" s="57"/>
      <c r="AAA4" s="57"/>
      <c r="AAB4" s="57"/>
      <c r="AAC4" s="57"/>
      <c r="AAD4" s="57"/>
      <c r="AAE4" s="57"/>
      <c r="AAF4" s="57"/>
      <c r="AAG4" s="57"/>
      <c r="AAH4" s="57"/>
      <c r="AAI4" s="57"/>
      <c r="AAJ4" s="57"/>
      <c r="AAK4" s="57"/>
      <c r="AAL4" s="57"/>
      <c r="AAM4" s="57"/>
      <c r="AAN4" s="57"/>
      <c r="AAO4" s="57"/>
      <c r="AAP4" s="57"/>
      <c r="AAQ4" s="57"/>
      <c r="AAR4" s="57"/>
      <c r="AAS4" s="57"/>
      <c r="AAT4" s="57"/>
      <c r="AAU4" s="57"/>
      <c r="AAV4" s="57"/>
      <c r="AAW4" s="57"/>
      <c r="AAX4" s="57"/>
      <c r="AAY4" s="57"/>
      <c r="AAZ4" s="57"/>
      <c r="ABA4" s="57"/>
      <c r="ABB4" s="57"/>
      <c r="ABC4" s="57"/>
      <c r="ABD4" s="57"/>
      <c r="ABE4" s="57"/>
      <c r="ABF4" s="57"/>
      <c r="ABG4" s="57"/>
      <c r="ABH4" s="57"/>
      <c r="ABI4" s="57"/>
      <c r="ABJ4" s="57"/>
      <c r="ABK4" s="57"/>
      <c r="ABL4" s="57"/>
      <c r="ABM4" s="57"/>
      <c r="ABN4" s="57"/>
      <c r="ABO4" s="57"/>
      <c r="ABP4" s="57"/>
      <c r="ABQ4" s="57"/>
      <c r="ABR4" s="57"/>
      <c r="ABS4" s="57"/>
      <c r="ABT4" s="57"/>
      <c r="ABU4" s="57"/>
      <c r="ABV4" s="57"/>
      <c r="ABW4" s="57"/>
      <c r="ABX4" s="57"/>
      <c r="ABY4" s="57"/>
      <c r="ABZ4" s="57"/>
      <c r="ACA4" s="57"/>
    </row>
    <row r="5" spans="1:755" s="3" customFormat="1" ht="3" customHeight="1" x14ac:dyDescent="0.3">
      <c r="A5" s="72"/>
      <c r="B5" s="72"/>
      <c r="C5" s="72"/>
      <c r="D5" s="72"/>
      <c r="E5" s="72"/>
      <c r="F5" s="72"/>
      <c r="G5" s="72"/>
      <c r="H5" s="72"/>
      <c r="I5" s="72"/>
      <c r="J5" s="72"/>
      <c r="K5" s="72"/>
      <c r="L5" s="73" t="e">
        <f>#REF!</f>
        <v>#REF!</v>
      </c>
      <c r="M5" s="71"/>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c r="BY5" s="74"/>
      <c r="BZ5" s="74"/>
      <c r="CA5" s="74"/>
      <c r="CB5" s="74"/>
      <c r="CC5" s="74"/>
      <c r="CD5" s="74"/>
      <c r="CE5" s="74"/>
      <c r="CF5" s="74"/>
      <c r="CG5" s="74"/>
      <c r="CH5" s="74"/>
      <c r="CI5" s="74"/>
      <c r="CJ5" s="74"/>
      <c r="CK5" s="74"/>
      <c r="CL5" s="74"/>
      <c r="CM5" s="74"/>
      <c r="CN5" s="74"/>
      <c r="CO5" s="74"/>
      <c r="CP5" s="74"/>
      <c r="CQ5" s="74"/>
      <c r="CR5" s="74"/>
      <c r="CS5" s="74"/>
      <c r="CT5" s="74"/>
      <c r="CU5" s="74"/>
      <c r="CV5" s="74"/>
      <c r="CW5" s="74"/>
      <c r="CX5" s="74"/>
      <c r="CY5" s="74"/>
      <c r="CZ5" s="74"/>
      <c r="DA5" s="74"/>
      <c r="DB5" s="74"/>
      <c r="DC5" s="74"/>
      <c r="DD5" s="74"/>
      <c r="DE5" s="74"/>
      <c r="DF5" s="74"/>
      <c r="DG5" s="74"/>
      <c r="DH5" s="74"/>
      <c r="DI5" s="74"/>
      <c r="DJ5" s="74"/>
      <c r="DK5" s="74"/>
      <c r="DL5" s="74"/>
      <c r="DM5" s="74"/>
      <c r="DN5" s="74"/>
      <c r="DO5" s="74"/>
      <c r="DP5" s="74"/>
      <c r="DQ5" s="74"/>
      <c r="DR5" s="74"/>
      <c r="DS5" s="74"/>
      <c r="DT5" s="74"/>
      <c r="DU5" s="74"/>
      <c r="DV5" s="74"/>
      <c r="DW5" s="74"/>
      <c r="DX5" s="74"/>
      <c r="DY5" s="74"/>
      <c r="DZ5" s="74"/>
      <c r="EA5" s="74"/>
      <c r="EB5" s="74"/>
      <c r="EC5" s="74"/>
      <c r="ED5" s="74"/>
      <c r="EE5" s="74"/>
      <c r="EF5" s="71"/>
      <c r="EG5" s="71"/>
      <c r="EH5" s="71"/>
      <c r="EI5" s="71"/>
      <c r="EJ5" s="74"/>
      <c r="EK5" s="74"/>
      <c r="EL5" s="74"/>
      <c r="EM5" s="74"/>
      <c r="EN5" s="74"/>
      <c r="EO5" s="74"/>
      <c r="EP5" s="74"/>
      <c r="EQ5" s="74"/>
      <c r="ER5" s="74"/>
      <c r="ES5" s="74"/>
      <c r="ET5" s="74"/>
      <c r="EU5" s="74"/>
      <c r="EV5" s="74"/>
      <c r="EW5" s="74"/>
      <c r="EX5" s="74"/>
      <c r="EY5" s="74"/>
      <c r="EZ5" s="74"/>
      <c r="FA5" s="74"/>
      <c r="FB5" s="74"/>
      <c r="FC5" s="74"/>
      <c r="FD5" s="74"/>
      <c r="FE5" s="74"/>
      <c r="FF5" s="74"/>
      <c r="FG5" s="74"/>
      <c r="FH5" s="74"/>
      <c r="FI5" s="74"/>
      <c r="FJ5" s="74"/>
      <c r="FK5" s="74"/>
      <c r="FL5" s="74"/>
      <c r="FM5" s="74"/>
      <c r="FN5" s="74"/>
      <c r="FO5" s="74"/>
      <c r="FP5" s="74"/>
      <c r="FQ5" s="74"/>
      <c r="FR5" s="74"/>
      <c r="FS5" s="74"/>
      <c r="FT5" s="74"/>
      <c r="FU5" s="74"/>
      <c r="FV5" s="74"/>
      <c r="FW5" s="74"/>
      <c r="FX5" s="74"/>
      <c r="FY5" s="74"/>
      <c r="FZ5" s="74"/>
      <c r="GA5" s="74"/>
      <c r="GB5" s="74"/>
      <c r="GC5" s="74"/>
      <c r="GD5" s="74"/>
      <c r="GE5" s="74"/>
      <c r="GF5" s="74"/>
      <c r="GG5" s="74"/>
      <c r="GH5" s="74"/>
      <c r="GI5" s="74"/>
      <c r="GJ5" s="71"/>
      <c r="GK5" s="71"/>
      <c r="GL5" s="71"/>
      <c r="GM5" s="71"/>
      <c r="GN5" s="74"/>
      <c r="GO5" s="74"/>
      <c r="GP5" s="74"/>
      <c r="GQ5" s="74"/>
      <c r="GR5" s="74"/>
      <c r="GS5" s="74"/>
      <c r="GT5" s="74"/>
      <c r="GU5" s="74"/>
      <c r="GV5" s="74"/>
      <c r="GW5" s="74"/>
      <c r="GX5" s="74"/>
      <c r="GY5" s="74"/>
      <c r="GZ5" s="74"/>
      <c r="HA5" s="74"/>
      <c r="HB5" s="74"/>
      <c r="HC5" s="74"/>
      <c r="HD5" s="74"/>
      <c r="HE5" s="74"/>
      <c r="HF5" s="74"/>
      <c r="HG5" s="74"/>
      <c r="HH5" s="74"/>
      <c r="HI5" s="74"/>
      <c r="HJ5" s="74"/>
      <c r="HK5" s="74"/>
      <c r="HL5" s="74"/>
      <c r="HM5" s="74"/>
      <c r="HN5" s="74"/>
      <c r="HO5" s="74"/>
      <c r="HP5" s="74"/>
      <c r="HQ5" s="74"/>
      <c r="HR5" s="74"/>
      <c r="HS5" s="74"/>
      <c r="HT5" s="74"/>
      <c r="HU5" s="74"/>
      <c r="HV5" s="74"/>
      <c r="HW5" s="74"/>
      <c r="HX5" s="74"/>
      <c r="HY5" s="74"/>
      <c r="HZ5" s="74"/>
      <c r="IA5" s="74"/>
      <c r="IB5" s="74"/>
      <c r="IC5" s="74"/>
      <c r="ID5" s="74"/>
      <c r="IE5" s="74"/>
      <c r="IF5" s="74"/>
      <c r="IG5" s="74"/>
      <c r="IH5" s="74"/>
      <c r="II5" s="74"/>
      <c r="IJ5" s="74"/>
      <c r="IK5" s="74"/>
      <c r="IL5" s="74"/>
      <c r="IM5" s="74"/>
      <c r="IN5" s="71"/>
      <c r="IO5" s="71"/>
      <c r="IP5" s="71"/>
      <c r="IQ5" s="71"/>
      <c r="IR5" s="74"/>
      <c r="IS5" s="74"/>
      <c r="IT5" s="74"/>
      <c r="IU5" s="74"/>
      <c r="IV5" s="74"/>
      <c r="IW5" s="74"/>
      <c r="IX5" s="74"/>
      <c r="IY5" s="74"/>
      <c r="IZ5" s="74"/>
      <c r="JA5" s="74"/>
      <c r="JB5" s="74"/>
      <c r="JC5" s="74"/>
      <c r="JD5" s="74"/>
      <c r="JE5" s="74"/>
      <c r="JF5" s="74"/>
      <c r="JG5" s="74"/>
      <c r="JH5" s="74"/>
      <c r="JI5" s="74"/>
      <c r="JJ5" s="74"/>
      <c r="JK5" s="74"/>
      <c r="JL5" s="74"/>
      <c r="JM5" s="74"/>
      <c r="JN5" s="74"/>
      <c r="JO5" s="74"/>
      <c r="JP5" s="74"/>
      <c r="JQ5" s="74"/>
      <c r="JR5" s="74"/>
      <c r="JS5" s="74"/>
      <c r="JT5" s="74"/>
      <c r="JU5" s="74"/>
      <c r="JV5" s="74"/>
      <c r="JW5" s="74"/>
      <c r="JX5" s="74"/>
      <c r="JY5" s="74"/>
      <c r="JZ5" s="74"/>
      <c r="KA5" s="74"/>
      <c r="KB5" s="74"/>
      <c r="KC5" s="74"/>
      <c r="KD5" s="74"/>
      <c r="KE5" s="74"/>
      <c r="KF5" s="74"/>
      <c r="KG5" s="74"/>
      <c r="KH5" s="74"/>
      <c r="KI5" s="74"/>
      <c r="KJ5" s="74"/>
      <c r="KK5" s="74"/>
      <c r="KL5" s="74"/>
      <c r="KM5" s="74"/>
      <c r="KN5" s="74"/>
      <c r="KO5" s="74"/>
      <c r="KP5" s="74"/>
      <c r="KQ5" s="74"/>
      <c r="KR5" s="71"/>
      <c r="KS5" s="71"/>
      <c r="KT5" s="71"/>
      <c r="KU5" s="71"/>
      <c r="KV5" s="74"/>
      <c r="KW5" s="74"/>
      <c r="KX5" s="74"/>
      <c r="KY5" s="74"/>
      <c r="KZ5" s="74"/>
      <c r="LA5" s="74"/>
      <c r="LB5" s="74"/>
      <c r="LC5" s="74"/>
      <c r="LD5" s="74"/>
      <c r="LE5" s="74"/>
      <c r="LF5" s="74"/>
      <c r="LG5" s="74"/>
      <c r="LH5" s="74"/>
      <c r="LI5" s="74"/>
      <c r="LJ5" s="74"/>
      <c r="LK5" s="74"/>
      <c r="LL5" s="74"/>
      <c r="LM5" s="74"/>
      <c r="LN5" s="74"/>
      <c r="LO5" s="74"/>
      <c r="LP5" s="74"/>
      <c r="LQ5" s="74"/>
      <c r="LR5" s="74"/>
      <c r="LS5" s="74"/>
      <c r="LT5" s="74"/>
      <c r="LU5" s="74"/>
      <c r="LV5" s="74"/>
      <c r="LW5" s="74"/>
      <c r="LX5" s="74"/>
      <c r="LY5" s="74"/>
      <c r="LZ5" s="74"/>
      <c r="MA5" s="74"/>
      <c r="MB5" s="74"/>
      <c r="MC5" s="74"/>
      <c r="MD5" s="74"/>
      <c r="ME5" s="74"/>
      <c r="MF5" s="74"/>
      <c r="MG5" s="74"/>
      <c r="MH5" s="74"/>
      <c r="MI5" s="74"/>
      <c r="MJ5" s="74"/>
      <c r="MK5" s="74"/>
      <c r="ML5" s="74"/>
      <c r="MM5" s="74"/>
      <c r="MN5" s="74"/>
      <c r="MO5" s="74"/>
      <c r="MP5" s="74"/>
      <c r="MQ5" s="74"/>
      <c r="MR5" s="74"/>
      <c r="MS5" s="74"/>
      <c r="MT5" s="74"/>
      <c r="MU5" s="74"/>
      <c r="MV5" s="71"/>
      <c r="MW5" s="71"/>
      <c r="MX5" s="71"/>
      <c r="MY5" s="71"/>
      <c r="MZ5" s="74"/>
      <c r="NA5" s="74"/>
      <c r="NB5" s="74"/>
      <c r="NC5" s="74"/>
      <c r="ND5" s="74"/>
      <c r="NE5" s="74"/>
      <c r="NF5" s="74"/>
      <c r="NG5" s="74"/>
      <c r="NH5" s="74"/>
      <c r="NI5" s="74"/>
      <c r="NJ5" s="74"/>
      <c r="NK5" s="74"/>
      <c r="NL5" s="74"/>
      <c r="NM5" s="74"/>
      <c r="NN5" s="74"/>
      <c r="NO5" s="74"/>
      <c r="NP5" s="74"/>
      <c r="NQ5" s="74"/>
      <c r="NR5" s="74"/>
      <c r="NS5" s="74"/>
      <c r="NT5" s="74"/>
      <c r="NU5" s="45"/>
      <c r="NV5" s="45"/>
      <c r="NW5" s="45"/>
      <c r="NX5" s="45"/>
      <c r="NY5" s="45"/>
      <c r="NZ5" s="45"/>
      <c r="OA5" s="45"/>
      <c r="OB5" s="45"/>
      <c r="OC5" s="45"/>
      <c r="OD5" s="45"/>
      <c r="OE5" s="45"/>
      <c r="OF5" s="45"/>
      <c r="OG5" s="45"/>
      <c r="OH5" s="45"/>
      <c r="OI5" s="45"/>
      <c r="OJ5" s="45"/>
      <c r="OK5" s="45"/>
      <c r="OL5" s="45"/>
      <c r="OM5" s="45"/>
      <c r="ON5" s="45"/>
      <c r="OO5" s="45"/>
      <c r="OP5" s="45"/>
      <c r="OQ5" s="45"/>
      <c r="OR5" s="45"/>
      <c r="OS5" s="45"/>
      <c r="OT5" s="45"/>
      <c r="OU5" s="45"/>
      <c r="OV5" s="45"/>
      <c r="OW5" s="45"/>
      <c r="OX5" s="45"/>
      <c r="OY5" s="45"/>
      <c r="OZ5" s="57"/>
      <c r="PA5" s="57"/>
      <c r="PB5" s="57"/>
      <c r="PC5" s="57"/>
      <c r="PD5" s="45"/>
      <c r="PE5" s="45"/>
      <c r="PF5" s="45"/>
      <c r="PG5" s="45"/>
      <c r="PH5" s="45"/>
      <c r="PI5" s="45"/>
      <c r="PJ5" s="45"/>
      <c r="PK5" s="45"/>
      <c r="PL5" s="45"/>
      <c r="PM5" s="45"/>
      <c r="PN5" s="45"/>
      <c r="PO5" s="45"/>
      <c r="PP5" s="45"/>
      <c r="PQ5" s="45"/>
      <c r="PR5" s="45"/>
      <c r="PS5" s="45"/>
      <c r="PT5" s="45"/>
      <c r="PU5" s="45"/>
      <c r="PV5" s="45"/>
      <c r="PW5" s="45"/>
      <c r="PX5" s="45"/>
      <c r="PY5" s="45"/>
      <c r="PZ5" s="45"/>
      <c r="QA5" s="45"/>
      <c r="QB5" s="45"/>
      <c r="QC5" s="45"/>
      <c r="QD5" s="45"/>
      <c r="QE5" s="45"/>
      <c r="QF5" s="45"/>
      <c r="QG5" s="45"/>
      <c r="QH5" s="45"/>
      <c r="QI5" s="45"/>
      <c r="QJ5" s="45"/>
      <c r="QK5" s="45"/>
      <c r="QL5" s="45"/>
      <c r="QM5" s="45"/>
      <c r="QN5" s="45"/>
      <c r="QO5" s="45"/>
      <c r="QP5" s="45"/>
      <c r="QQ5" s="45"/>
      <c r="QR5" s="45"/>
      <c r="QS5" s="45"/>
      <c r="QT5" s="45"/>
      <c r="QU5" s="45"/>
      <c r="QV5" s="45"/>
      <c r="QW5" s="45"/>
      <c r="QX5" s="45"/>
      <c r="QY5" s="45"/>
      <c r="QZ5" s="45"/>
      <c r="RA5" s="45"/>
      <c r="RB5" s="45"/>
      <c r="RC5" s="45"/>
      <c r="RD5" s="57"/>
      <c r="RE5" s="57"/>
      <c r="RF5" s="57"/>
      <c r="RG5" s="57"/>
      <c r="RH5" s="45"/>
      <c r="RI5" s="45"/>
      <c r="RJ5" s="45"/>
      <c r="RK5" s="45"/>
      <c r="RL5" s="45"/>
      <c r="RM5" s="45"/>
      <c r="RN5" s="45"/>
      <c r="RO5" s="45"/>
      <c r="RP5" s="45"/>
      <c r="RQ5" s="45"/>
      <c r="RR5" s="45"/>
      <c r="RS5" s="45"/>
      <c r="RT5" s="45"/>
      <c r="RU5" s="45"/>
      <c r="RV5" s="45"/>
      <c r="RW5" s="45"/>
      <c r="RX5" s="45"/>
      <c r="RY5" s="45"/>
      <c r="RZ5" s="45"/>
      <c r="SA5" s="45"/>
      <c r="SB5" s="45"/>
      <c r="SC5" s="45"/>
      <c r="SD5" s="45"/>
      <c r="SE5" s="45"/>
      <c r="SF5" s="45"/>
      <c r="SG5" s="45"/>
      <c r="SH5" s="45"/>
      <c r="SI5" s="45"/>
      <c r="SJ5" s="45"/>
      <c r="SK5" s="45"/>
      <c r="SL5" s="45"/>
      <c r="SM5" s="45"/>
      <c r="SN5" s="45"/>
      <c r="SO5" s="45"/>
      <c r="SP5" s="45"/>
      <c r="SQ5" s="45"/>
      <c r="SR5" s="45"/>
      <c r="SS5" s="45"/>
      <c r="ST5" s="45"/>
      <c r="SU5" s="45"/>
      <c r="SV5" s="45"/>
      <c r="SW5" s="45"/>
      <c r="SX5" s="45"/>
      <c r="SY5" s="45"/>
      <c r="SZ5" s="45"/>
      <c r="TA5" s="45"/>
      <c r="TB5" s="45"/>
      <c r="TC5" s="45"/>
      <c r="TD5" s="45"/>
      <c r="TE5" s="45"/>
      <c r="TF5" s="45"/>
      <c r="TG5" s="45"/>
      <c r="TH5" s="57"/>
      <c r="TI5" s="57"/>
      <c r="TJ5" s="57"/>
      <c r="TK5" s="57"/>
      <c r="TL5" s="45"/>
      <c r="TM5" s="45"/>
      <c r="TN5" s="45"/>
      <c r="TO5" s="45"/>
      <c r="TP5" s="45"/>
      <c r="TQ5" s="45"/>
      <c r="TR5" s="45"/>
      <c r="TS5" s="45"/>
      <c r="TT5" s="45"/>
      <c r="TU5" s="45"/>
      <c r="TV5" s="45"/>
      <c r="TW5" s="45"/>
      <c r="TX5" s="45"/>
      <c r="TY5" s="45"/>
      <c r="TZ5" s="45"/>
      <c r="UA5" s="45"/>
      <c r="UB5" s="45"/>
      <c r="UC5" s="45"/>
      <c r="UD5" s="45"/>
      <c r="UE5" s="45"/>
      <c r="UF5" s="45"/>
      <c r="UG5" s="45"/>
      <c r="UH5" s="45"/>
      <c r="UI5" s="45"/>
      <c r="UJ5" s="45"/>
      <c r="UK5" s="45"/>
      <c r="UL5" s="45"/>
      <c r="UM5" s="45"/>
      <c r="UN5" s="45"/>
      <c r="UO5" s="45"/>
      <c r="UP5" s="45"/>
      <c r="UQ5" s="45"/>
      <c r="UR5" s="45"/>
      <c r="US5" s="45"/>
      <c r="UT5" s="45"/>
      <c r="UU5" s="45"/>
      <c r="UV5" s="45"/>
      <c r="UW5" s="45"/>
      <c r="UX5" s="45"/>
      <c r="UY5" s="45"/>
      <c r="UZ5" s="45"/>
      <c r="VA5" s="45"/>
      <c r="VB5" s="45"/>
      <c r="VC5" s="45"/>
      <c r="VD5" s="45"/>
      <c r="VE5" s="45"/>
      <c r="VF5" s="45"/>
      <c r="VG5" s="45"/>
      <c r="VH5" s="45"/>
      <c r="VI5" s="45"/>
      <c r="VJ5" s="45"/>
      <c r="VK5" s="45"/>
      <c r="VL5" s="57"/>
      <c r="VM5" s="57"/>
      <c r="VN5" s="57"/>
      <c r="VO5" s="57"/>
      <c r="VP5" s="45"/>
      <c r="VQ5" s="45"/>
      <c r="VR5" s="45"/>
      <c r="VS5" s="45"/>
      <c r="VT5" s="45"/>
      <c r="VU5" s="45"/>
      <c r="VV5" s="45"/>
      <c r="VW5" s="45"/>
      <c r="VX5" s="45"/>
      <c r="VY5" s="45"/>
      <c r="VZ5" s="45"/>
      <c r="WA5" s="45"/>
      <c r="WB5" s="45"/>
      <c r="WC5" s="45"/>
      <c r="WD5" s="45"/>
      <c r="WE5" s="45"/>
      <c r="WF5" s="45"/>
      <c r="WG5" s="45"/>
      <c r="WH5" s="45"/>
      <c r="WI5" s="45"/>
      <c r="WJ5" s="45"/>
      <c r="WK5" s="45"/>
      <c r="WL5" s="45"/>
      <c r="WM5" s="45"/>
      <c r="WN5" s="45"/>
      <c r="WO5" s="45"/>
      <c r="WP5" s="45"/>
      <c r="WQ5" s="45"/>
      <c r="WR5" s="45"/>
      <c r="WS5" s="45"/>
      <c r="WT5" s="45"/>
      <c r="WU5" s="45"/>
      <c r="WV5" s="45"/>
      <c r="WW5" s="45"/>
      <c r="WX5" s="45"/>
      <c r="WY5" s="45"/>
      <c r="WZ5" s="45"/>
      <c r="XA5" s="45"/>
      <c r="XB5" s="45"/>
      <c r="XC5" s="45"/>
      <c r="XD5" s="45"/>
      <c r="XE5" s="45"/>
      <c r="XF5" s="45"/>
      <c r="XG5" s="45"/>
      <c r="XH5" s="45"/>
      <c r="XI5" s="45"/>
      <c r="XJ5" s="45"/>
      <c r="XK5" s="45"/>
      <c r="XL5" s="45"/>
      <c r="XM5" s="45"/>
      <c r="XN5" s="45"/>
      <c r="XO5" s="45"/>
      <c r="XP5" s="57"/>
      <c r="XQ5" s="57"/>
      <c r="XR5" s="57"/>
      <c r="XS5" s="57"/>
      <c r="XT5" s="45"/>
      <c r="XU5" s="45"/>
      <c r="XV5" s="45"/>
      <c r="XW5" s="45"/>
      <c r="XX5" s="45"/>
      <c r="XY5" s="45"/>
      <c r="XZ5" s="45"/>
      <c r="YA5" s="45"/>
      <c r="YB5" s="45"/>
      <c r="YC5" s="45"/>
      <c r="YD5" s="45"/>
      <c r="YE5" s="45"/>
      <c r="YF5" s="45"/>
      <c r="YG5" s="45"/>
      <c r="YH5" s="45"/>
      <c r="YI5" s="45"/>
      <c r="YJ5" s="45"/>
      <c r="YK5" s="45"/>
      <c r="YL5" s="45"/>
      <c r="YM5" s="45"/>
      <c r="YN5" s="45"/>
      <c r="YO5" s="45"/>
      <c r="YP5" s="45"/>
      <c r="YQ5" s="45"/>
      <c r="YR5" s="45"/>
      <c r="YS5" s="45"/>
      <c r="YT5" s="45"/>
      <c r="YU5" s="45"/>
      <c r="YV5" s="45"/>
      <c r="YW5" s="45"/>
      <c r="YX5" s="45"/>
      <c r="YY5" s="45"/>
      <c r="YZ5" s="45"/>
      <c r="ZA5" s="45"/>
      <c r="ZB5" s="45"/>
      <c r="ZC5" s="45"/>
      <c r="ZD5" s="45"/>
      <c r="ZE5" s="45"/>
      <c r="ZF5" s="45"/>
      <c r="ZG5" s="45"/>
      <c r="ZH5" s="45"/>
      <c r="ZI5" s="45"/>
      <c r="ZJ5" s="45"/>
      <c r="ZK5" s="45"/>
      <c r="ZL5" s="45"/>
      <c r="ZM5" s="45"/>
      <c r="ZN5" s="45"/>
      <c r="ZO5" s="45"/>
      <c r="ZP5" s="45"/>
      <c r="ZQ5" s="45"/>
      <c r="ZR5" s="45"/>
      <c r="ZS5" s="45"/>
      <c r="ZT5" s="57"/>
      <c r="ZU5" s="57"/>
      <c r="ZV5" s="57"/>
      <c r="ZW5" s="57"/>
      <c r="ZX5" s="45"/>
      <c r="ZY5" s="45"/>
      <c r="ZZ5" s="45"/>
      <c r="AAA5" s="45"/>
      <c r="AAB5" s="45"/>
      <c r="AAC5" s="45"/>
      <c r="AAD5" s="45"/>
      <c r="AAE5" s="45"/>
      <c r="AAF5" s="45"/>
      <c r="AAG5" s="45"/>
      <c r="AAH5" s="45"/>
      <c r="AAI5" s="45"/>
      <c r="AAJ5" s="45"/>
      <c r="AAK5" s="45"/>
      <c r="AAL5" s="45"/>
      <c r="AAM5" s="45"/>
      <c r="AAN5" s="45"/>
      <c r="AAO5" s="45"/>
      <c r="AAP5" s="45"/>
      <c r="AAQ5" s="45"/>
      <c r="AAR5" s="45"/>
      <c r="AAS5" s="45"/>
      <c r="AAT5" s="45"/>
      <c r="AAU5" s="45"/>
      <c r="AAV5" s="45"/>
      <c r="AAW5" s="45"/>
      <c r="AAX5" s="45"/>
      <c r="AAY5" s="45"/>
      <c r="AAZ5" s="45"/>
      <c r="ABA5" s="45"/>
      <c r="ABB5" s="45"/>
      <c r="ABC5" s="45"/>
      <c r="ABD5" s="45"/>
      <c r="ABE5" s="45"/>
      <c r="ABF5" s="45"/>
      <c r="ABG5" s="45"/>
      <c r="ABH5" s="45"/>
      <c r="ABI5" s="45"/>
      <c r="ABJ5" s="45"/>
      <c r="ABK5" s="45"/>
      <c r="ABL5" s="45"/>
      <c r="ABM5" s="45"/>
      <c r="ABN5" s="45"/>
      <c r="ABO5" s="45"/>
      <c r="ABP5" s="45"/>
      <c r="ABQ5" s="45"/>
      <c r="ABR5" s="45"/>
      <c r="ABS5" s="45"/>
      <c r="ABT5" s="45"/>
      <c r="ABU5" s="45"/>
      <c r="ABV5" s="45"/>
      <c r="ABW5" s="45"/>
      <c r="ABX5" s="57"/>
      <c r="ABY5" s="57"/>
      <c r="ABZ5" s="57"/>
      <c r="ACA5" s="57"/>
    </row>
    <row r="6" spans="1:755" s="3" customFormat="1" ht="3.6" customHeight="1" x14ac:dyDescent="0.3">
      <c r="A6" s="75"/>
      <c r="B6" s="75"/>
      <c r="C6" s="75"/>
      <c r="D6" s="75"/>
      <c r="E6" s="75"/>
      <c r="F6" s="75"/>
      <c r="G6" s="75"/>
      <c r="H6" s="75"/>
      <c r="I6" s="75"/>
      <c r="J6" s="76"/>
      <c r="K6" s="76"/>
      <c r="L6" s="73" t="e">
        <f>#REF!</f>
        <v>#REF!</v>
      </c>
      <c r="M6" s="77"/>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4"/>
      <c r="CQ6" s="74"/>
      <c r="CR6" s="74"/>
      <c r="CS6" s="74"/>
      <c r="CT6" s="74"/>
      <c r="CU6" s="74"/>
      <c r="CV6" s="74"/>
      <c r="CW6" s="74"/>
      <c r="CX6" s="74"/>
      <c r="CY6" s="74"/>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1"/>
      <c r="EG6" s="71"/>
      <c r="EH6" s="71"/>
      <c r="EI6" s="71"/>
      <c r="EJ6" s="74"/>
      <c r="EK6" s="74"/>
      <c r="EL6" s="74"/>
      <c r="EM6" s="74"/>
      <c r="EN6" s="74"/>
      <c r="EO6" s="74"/>
      <c r="EP6" s="74"/>
      <c r="EQ6" s="74"/>
      <c r="ER6" s="74"/>
      <c r="ES6" s="74"/>
      <c r="ET6" s="74"/>
      <c r="EU6" s="74"/>
      <c r="EV6" s="74"/>
      <c r="EW6" s="74"/>
      <c r="EX6" s="74"/>
      <c r="EY6" s="74"/>
      <c r="EZ6" s="74"/>
      <c r="FA6" s="74"/>
      <c r="FB6" s="74"/>
      <c r="FC6" s="74"/>
      <c r="FD6" s="74"/>
      <c r="FE6" s="74"/>
      <c r="FF6" s="74"/>
      <c r="FG6" s="74"/>
      <c r="FH6" s="74"/>
      <c r="FI6" s="74"/>
      <c r="FJ6" s="74"/>
      <c r="FK6" s="74"/>
      <c r="FL6" s="74"/>
      <c r="FM6" s="74"/>
      <c r="FN6" s="74"/>
      <c r="FO6" s="74"/>
      <c r="FP6" s="74"/>
      <c r="FQ6" s="74"/>
      <c r="FR6" s="74"/>
      <c r="FS6" s="74"/>
      <c r="FT6" s="74"/>
      <c r="FU6" s="74"/>
      <c r="FV6" s="74"/>
      <c r="FW6" s="74"/>
      <c r="FX6" s="74"/>
      <c r="FY6" s="74"/>
      <c r="FZ6" s="74"/>
      <c r="GA6" s="74"/>
      <c r="GB6" s="74"/>
      <c r="GC6" s="74"/>
      <c r="GD6" s="74"/>
      <c r="GE6" s="74"/>
      <c r="GF6" s="74"/>
      <c r="GG6" s="74"/>
      <c r="GH6" s="74"/>
      <c r="GI6" s="74"/>
      <c r="GJ6" s="71"/>
      <c r="GK6" s="71"/>
      <c r="GL6" s="71"/>
      <c r="GM6" s="71"/>
      <c r="GN6" s="74"/>
      <c r="GO6" s="74"/>
      <c r="GP6" s="74"/>
      <c r="GQ6" s="74"/>
      <c r="GR6" s="74"/>
      <c r="GS6" s="74"/>
      <c r="GT6" s="74"/>
      <c r="GU6" s="74"/>
      <c r="GV6" s="74"/>
      <c r="GW6" s="74"/>
      <c r="GX6" s="74"/>
      <c r="GY6" s="74"/>
      <c r="GZ6" s="74"/>
      <c r="HA6" s="74"/>
      <c r="HB6" s="74"/>
      <c r="HC6" s="74"/>
      <c r="HD6" s="74"/>
      <c r="HE6" s="74"/>
      <c r="HF6" s="74"/>
      <c r="HG6" s="74"/>
      <c r="HH6" s="74"/>
      <c r="HI6" s="74"/>
      <c r="HJ6" s="74"/>
      <c r="HK6" s="74"/>
      <c r="HL6" s="74"/>
      <c r="HM6" s="74"/>
      <c r="HN6" s="74"/>
      <c r="HO6" s="74"/>
      <c r="HP6" s="74"/>
      <c r="HQ6" s="74"/>
      <c r="HR6" s="74"/>
      <c r="HS6" s="74"/>
      <c r="HT6" s="74"/>
      <c r="HU6" s="74"/>
      <c r="HV6" s="74"/>
      <c r="HW6" s="74"/>
      <c r="HX6" s="74"/>
      <c r="HY6" s="74"/>
      <c r="HZ6" s="74"/>
      <c r="IA6" s="74"/>
      <c r="IB6" s="74"/>
      <c r="IC6" s="74"/>
      <c r="ID6" s="74"/>
      <c r="IE6" s="74"/>
      <c r="IF6" s="74"/>
      <c r="IG6" s="74"/>
      <c r="IH6" s="74"/>
      <c r="II6" s="74"/>
      <c r="IJ6" s="74"/>
      <c r="IK6" s="74"/>
      <c r="IL6" s="74"/>
      <c r="IM6" s="74"/>
      <c r="IN6" s="71"/>
      <c r="IO6" s="71"/>
      <c r="IP6" s="71"/>
      <c r="IQ6" s="71"/>
      <c r="IR6" s="74"/>
      <c r="IS6" s="74"/>
      <c r="IT6" s="74"/>
      <c r="IU6" s="74"/>
      <c r="IV6" s="74"/>
      <c r="IW6" s="74"/>
      <c r="IX6" s="74"/>
      <c r="IY6" s="74"/>
      <c r="IZ6" s="74"/>
      <c r="JA6" s="74"/>
      <c r="JB6" s="74"/>
      <c r="JC6" s="74"/>
      <c r="JD6" s="74"/>
      <c r="JE6" s="74"/>
      <c r="JF6" s="74"/>
      <c r="JG6" s="74"/>
      <c r="JH6" s="74"/>
      <c r="JI6" s="74"/>
      <c r="JJ6" s="74"/>
      <c r="JK6" s="74"/>
      <c r="JL6" s="74"/>
      <c r="JM6" s="74"/>
      <c r="JN6" s="74"/>
      <c r="JO6" s="74"/>
      <c r="JP6" s="74"/>
      <c r="JQ6" s="74"/>
      <c r="JR6" s="74"/>
      <c r="JS6" s="74"/>
      <c r="JT6" s="74"/>
      <c r="JU6" s="74"/>
      <c r="JV6" s="74"/>
      <c r="JW6" s="74"/>
      <c r="JX6" s="74"/>
      <c r="JY6" s="74"/>
      <c r="JZ6" s="74"/>
      <c r="KA6" s="74"/>
      <c r="KB6" s="74"/>
      <c r="KC6" s="74"/>
      <c r="KD6" s="74"/>
      <c r="KE6" s="74"/>
      <c r="KF6" s="74"/>
      <c r="KG6" s="74"/>
      <c r="KH6" s="74"/>
      <c r="KI6" s="74"/>
      <c r="KJ6" s="74"/>
      <c r="KK6" s="74"/>
      <c r="KL6" s="74"/>
      <c r="KM6" s="74"/>
      <c r="KN6" s="74"/>
      <c r="KO6" s="74"/>
      <c r="KP6" s="74"/>
      <c r="KQ6" s="74"/>
      <c r="KR6" s="71"/>
      <c r="KS6" s="71"/>
      <c r="KT6" s="71"/>
      <c r="KU6" s="71"/>
      <c r="KV6" s="74"/>
      <c r="KW6" s="74"/>
      <c r="KX6" s="74"/>
      <c r="KY6" s="74"/>
      <c r="KZ6" s="74"/>
      <c r="LA6" s="74"/>
      <c r="LB6" s="74"/>
      <c r="LC6" s="74"/>
      <c r="LD6" s="74"/>
      <c r="LE6" s="74"/>
      <c r="LF6" s="74"/>
      <c r="LG6" s="74"/>
      <c r="LH6" s="74"/>
      <c r="LI6" s="74"/>
      <c r="LJ6" s="74"/>
      <c r="LK6" s="74"/>
      <c r="LL6" s="74"/>
      <c r="LM6" s="74"/>
      <c r="LN6" s="74"/>
      <c r="LO6" s="74"/>
      <c r="LP6" s="74"/>
      <c r="LQ6" s="74"/>
      <c r="LR6" s="74"/>
      <c r="LS6" s="74"/>
      <c r="LT6" s="74"/>
      <c r="LU6" s="74"/>
      <c r="LV6" s="74"/>
      <c r="LW6" s="74"/>
      <c r="LX6" s="74"/>
      <c r="LY6" s="74"/>
      <c r="LZ6" s="74"/>
      <c r="MA6" s="74"/>
      <c r="MB6" s="74"/>
      <c r="MC6" s="74"/>
      <c r="MD6" s="74"/>
      <c r="ME6" s="74"/>
      <c r="MF6" s="74"/>
      <c r="MG6" s="74"/>
      <c r="MH6" s="74"/>
      <c r="MI6" s="74"/>
      <c r="MJ6" s="74"/>
      <c r="MK6" s="74"/>
      <c r="ML6" s="74"/>
      <c r="MM6" s="74"/>
      <c r="MN6" s="74"/>
      <c r="MO6" s="74"/>
      <c r="MP6" s="74"/>
      <c r="MQ6" s="74"/>
      <c r="MR6" s="74"/>
      <c r="MS6" s="74"/>
      <c r="MT6" s="74"/>
      <c r="MU6" s="74"/>
      <c r="MV6" s="71"/>
      <c r="MW6" s="71"/>
      <c r="MX6" s="71"/>
      <c r="MY6" s="71"/>
      <c r="MZ6" s="74"/>
      <c r="NA6" s="74"/>
      <c r="NB6" s="74"/>
      <c r="NC6" s="74"/>
      <c r="ND6" s="74"/>
      <c r="NE6" s="74"/>
      <c r="NF6" s="74"/>
      <c r="NG6" s="74"/>
      <c r="NH6" s="74"/>
      <c r="NI6" s="74"/>
      <c r="NJ6" s="74"/>
      <c r="NK6" s="74"/>
      <c r="NL6" s="74"/>
      <c r="NM6" s="74"/>
      <c r="NN6" s="74"/>
      <c r="NO6" s="74"/>
      <c r="NP6" s="74"/>
      <c r="NQ6" s="74"/>
      <c r="NR6" s="74"/>
      <c r="NS6" s="74"/>
      <c r="NT6" s="74"/>
      <c r="NU6" s="45"/>
      <c r="NV6" s="45"/>
      <c r="NW6" s="45"/>
      <c r="NX6" s="45"/>
      <c r="NY6" s="45"/>
      <c r="NZ6" s="45"/>
      <c r="OA6" s="45"/>
      <c r="OB6" s="45"/>
      <c r="OC6" s="45"/>
      <c r="OD6" s="45"/>
      <c r="OE6" s="45"/>
      <c r="OF6" s="45"/>
      <c r="OG6" s="45"/>
      <c r="OH6" s="45"/>
      <c r="OI6" s="45"/>
      <c r="OJ6" s="45"/>
      <c r="OK6" s="45"/>
      <c r="OL6" s="45"/>
      <c r="OM6" s="45"/>
      <c r="ON6" s="45"/>
      <c r="OO6" s="45"/>
      <c r="OP6" s="45"/>
      <c r="OQ6" s="45"/>
      <c r="OR6" s="45"/>
      <c r="OS6" s="45"/>
      <c r="OT6" s="45"/>
      <c r="OU6" s="45"/>
      <c r="OV6" s="45"/>
      <c r="OW6" s="45"/>
      <c r="OX6" s="45"/>
      <c r="OY6" s="45"/>
      <c r="OZ6" s="57"/>
      <c r="PA6" s="57"/>
      <c r="PB6" s="57"/>
      <c r="PC6" s="57"/>
      <c r="PD6" s="45"/>
      <c r="PE6" s="45"/>
      <c r="PF6" s="45"/>
      <c r="PG6" s="45"/>
      <c r="PH6" s="45"/>
      <c r="PI6" s="45"/>
      <c r="PJ6" s="45"/>
      <c r="PK6" s="45"/>
      <c r="PL6" s="45"/>
      <c r="PM6" s="45"/>
      <c r="PN6" s="45"/>
      <c r="PO6" s="45"/>
      <c r="PP6" s="45"/>
      <c r="PQ6" s="45"/>
      <c r="PR6" s="45"/>
      <c r="PS6" s="45"/>
      <c r="PT6" s="45"/>
      <c r="PU6" s="45"/>
      <c r="PV6" s="45"/>
      <c r="PW6" s="45"/>
      <c r="PX6" s="45"/>
      <c r="PY6" s="45"/>
      <c r="PZ6" s="45"/>
      <c r="QA6" s="45"/>
      <c r="QB6" s="45"/>
      <c r="QC6" s="45"/>
      <c r="QD6" s="45"/>
      <c r="QE6" s="45"/>
      <c r="QF6" s="45"/>
      <c r="QG6" s="45"/>
      <c r="QH6" s="45"/>
      <c r="QI6" s="45"/>
      <c r="QJ6" s="45"/>
      <c r="QK6" s="45"/>
      <c r="QL6" s="45"/>
      <c r="QM6" s="45"/>
      <c r="QN6" s="45"/>
      <c r="QO6" s="45"/>
      <c r="QP6" s="45"/>
      <c r="QQ6" s="45"/>
      <c r="QR6" s="45"/>
      <c r="QS6" s="45"/>
      <c r="QT6" s="45"/>
      <c r="QU6" s="45"/>
      <c r="QV6" s="45"/>
      <c r="QW6" s="45"/>
      <c r="QX6" s="45"/>
      <c r="QY6" s="45"/>
      <c r="QZ6" s="45"/>
      <c r="RA6" s="45"/>
      <c r="RB6" s="45"/>
      <c r="RC6" s="45"/>
      <c r="RD6" s="57"/>
      <c r="RE6" s="57"/>
      <c r="RF6" s="57"/>
      <c r="RG6" s="57"/>
      <c r="RH6" s="45"/>
      <c r="RI6" s="45"/>
      <c r="RJ6" s="45"/>
      <c r="RK6" s="45"/>
      <c r="RL6" s="45"/>
      <c r="RM6" s="45"/>
      <c r="RN6" s="45"/>
      <c r="RO6" s="45"/>
      <c r="RP6" s="45"/>
      <c r="RQ6" s="45"/>
      <c r="RR6" s="45"/>
      <c r="RS6" s="45"/>
      <c r="RT6" s="45"/>
      <c r="RU6" s="45"/>
      <c r="RV6" s="45"/>
      <c r="RW6" s="45"/>
      <c r="RX6" s="45"/>
      <c r="RY6" s="45"/>
      <c r="RZ6" s="45"/>
      <c r="SA6" s="45"/>
      <c r="SB6" s="45"/>
      <c r="SC6" s="45"/>
      <c r="SD6" s="45"/>
      <c r="SE6" s="45"/>
      <c r="SF6" s="45"/>
      <c r="SG6" s="45"/>
      <c r="SH6" s="45"/>
      <c r="SI6" s="45"/>
      <c r="SJ6" s="45"/>
      <c r="SK6" s="45"/>
      <c r="SL6" s="45"/>
      <c r="SM6" s="45"/>
      <c r="SN6" s="45"/>
      <c r="SO6" s="45"/>
      <c r="SP6" s="45"/>
      <c r="SQ6" s="45"/>
      <c r="SR6" s="45"/>
      <c r="SS6" s="45"/>
      <c r="ST6" s="45"/>
      <c r="SU6" s="45"/>
      <c r="SV6" s="45"/>
      <c r="SW6" s="45"/>
      <c r="SX6" s="45"/>
      <c r="SY6" s="45"/>
      <c r="SZ6" s="45"/>
      <c r="TA6" s="45"/>
      <c r="TB6" s="45"/>
      <c r="TC6" s="45"/>
      <c r="TD6" s="45"/>
      <c r="TE6" s="45"/>
      <c r="TF6" s="45"/>
      <c r="TG6" s="45"/>
      <c r="TH6" s="57"/>
      <c r="TI6" s="57"/>
      <c r="TJ6" s="57"/>
      <c r="TK6" s="57"/>
      <c r="TL6" s="45"/>
      <c r="TM6" s="45"/>
      <c r="TN6" s="45"/>
      <c r="TO6" s="45"/>
      <c r="TP6" s="45"/>
      <c r="TQ6" s="45"/>
      <c r="TR6" s="45"/>
      <c r="TS6" s="45"/>
      <c r="TT6" s="45"/>
      <c r="TU6" s="45"/>
      <c r="TV6" s="45"/>
      <c r="TW6" s="45"/>
      <c r="TX6" s="45"/>
      <c r="TY6" s="45"/>
      <c r="TZ6" s="45"/>
      <c r="UA6" s="45"/>
      <c r="UB6" s="45"/>
      <c r="UC6" s="45"/>
      <c r="UD6" s="45"/>
      <c r="UE6" s="45"/>
      <c r="UF6" s="45"/>
      <c r="UG6" s="45"/>
      <c r="UH6" s="45"/>
      <c r="UI6" s="45"/>
      <c r="UJ6" s="45"/>
      <c r="UK6" s="45"/>
      <c r="UL6" s="45"/>
      <c r="UM6" s="45"/>
      <c r="UN6" s="45"/>
      <c r="UO6" s="45"/>
      <c r="UP6" s="45"/>
      <c r="UQ6" s="45"/>
      <c r="UR6" s="45"/>
      <c r="US6" s="45"/>
      <c r="UT6" s="45"/>
      <c r="UU6" s="45"/>
      <c r="UV6" s="45"/>
      <c r="UW6" s="45"/>
      <c r="UX6" s="45"/>
      <c r="UY6" s="45"/>
      <c r="UZ6" s="45"/>
      <c r="VA6" s="45"/>
      <c r="VB6" s="45"/>
      <c r="VC6" s="45"/>
      <c r="VD6" s="45"/>
      <c r="VE6" s="45"/>
      <c r="VF6" s="45"/>
      <c r="VG6" s="45"/>
      <c r="VH6" s="45"/>
      <c r="VI6" s="45"/>
      <c r="VJ6" s="45"/>
      <c r="VK6" s="45"/>
      <c r="VL6" s="57"/>
      <c r="VM6" s="57"/>
      <c r="VN6" s="57"/>
      <c r="VO6" s="57"/>
      <c r="VP6" s="45"/>
      <c r="VQ6" s="45"/>
      <c r="VR6" s="45"/>
      <c r="VS6" s="45"/>
      <c r="VT6" s="45"/>
      <c r="VU6" s="45"/>
      <c r="VV6" s="45"/>
      <c r="VW6" s="45"/>
      <c r="VX6" s="45"/>
      <c r="VY6" s="45"/>
      <c r="VZ6" s="45"/>
      <c r="WA6" s="45"/>
      <c r="WB6" s="45"/>
      <c r="WC6" s="45"/>
      <c r="WD6" s="45"/>
      <c r="WE6" s="45"/>
      <c r="WF6" s="45"/>
      <c r="WG6" s="45"/>
      <c r="WH6" s="45"/>
      <c r="WI6" s="45"/>
      <c r="WJ6" s="45"/>
      <c r="WK6" s="45"/>
      <c r="WL6" s="45"/>
      <c r="WM6" s="45"/>
      <c r="WN6" s="45"/>
      <c r="WO6" s="45"/>
      <c r="WP6" s="45"/>
      <c r="WQ6" s="45"/>
      <c r="WR6" s="45"/>
      <c r="WS6" s="45"/>
      <c r="WT6" s="45"/>
      <c r="WU6" s="45"/>
      <c r="WV6" s="45"/>
      <c r="WW6" s="45"/>
      <c r="WX6" s="45"/>
      <c r="WY6" s="45"/>
      <c r="WZ6" s="45"/>
      <c r="XA6" s="45"/>
      <c r="XB6" s="45"/>
      <c r="XC6" s="45"/>
      <c r="XD6" s="45"/>
      <c r="XE6" s="45"/>
      <c r="XF6" s="45"/>
      <c r="XG6" s="45"/>
      <c r="XH6" s="45"/>
      <c r="XI6" s="45"/>
      <c r="XJ6" s="45"/>
      <c r="XK6" s="45"/>
      <c r="XL6" s="45"/>
      <c r="XM6" s="45"/>
      <c r="XN6" s="45"/>
      <c r="XO6" s="45"/>
      <c r="XP6" s="57"/>
      <c r="XQ6" s="57"/>
      <c r="XR6" s="57"/>
      <c r="XS6" s="57"/>
      <c r="XT6" s="45"/>
      <c r="XU6" s="45"/>
      <c r="XV6" s="45"/>
      <c r="XW6" s="45"/>
      <c r="XX6" s="45"/>
      <c r="XY6" s="45"/>
      <c r="XZ6" s="45"/>
      <c r="YA6" s="45"/>
      <c r="YB6" s="45"/>
      <c r="YC6" s="45"/>
      <c r="YD6" s="45"/>
      <c r="YE6" s="45"/>
      <c r="YF6" s="45"/>
      <c r="YG6" s="45"/>
      <c r="YH6" s="45"/>
      <c r="YI6" s="45"/>
      <c r="YJ6" s="45"/>
      <c r="YK6" s="45"/>
      <c r="YL6" s="45"/>
      <c r="YM6" s="45"/>
      <c r="YN6" s="45"/>
      <c r="YO6" s="45"/>
      <c r="YP6" s="45"/>
      <c r="YQ6" s="45"/>
      <c r="YR6" s="45"/>
      <c r="YS6" s="45"/>
      <c r="YT6" s="45"/>
      <c r="YU6" s="45"/>
      <c r="YV6" s="45"/>
      <c r="YW6" s="45"/>
      <c r="YX6" s="45"/>
      <c r="YY6" s="45"/>
      <c r="YZ6" s="45"/>
      <c r="ZA6" s="45"/>
      <c r="ZB6" s="45"/>
      <c r="ZC6" s="45"/>
      <c r="ZD6" s="45"/>
      <c r="ZE6" s="45"/>
      <c r="ZF6" s="45"/>
      <c r="ZG6" s="45"/>
      <c r="ZH6" s="45"/>
      <c r="ZI6" s="45"/>
      <c r="ZJ6" s="45"/>
      <c r="ZK6" s="45"/>
      <c r="ZL6" s="45"/>
      <c r="ZM6" s="45"/>
      <c r="ZN6" s="45"/>
      <c r="ZO6" s="45"/>
      <c r="ZP6" s="45"/>
      <c r="ZQ6" s="45"/>
      <c r="ZR6" s="45"/>
      <c r="ZS6" s="45"/>
      <c r="ZT6" s="57"/>
      <c r="ZU6" s="57"/>
      <c r="ZV6" s="57"/>
      <c r="ZW6" s="57"/>
      <c r="ZX6" s="45"/>
      <c r="ZY6" s="45"/>
      <c r="ZZ6" s="45"/>
      <c r="AAA6" s="45"/>
      <c r="AAB6" s="45"/>
      <c r="AAC6" s="45"/>
      <c r="AAD6" s="45"/>
      <c r="AAE6" s="45"/>
      <c r="AAF6" s="45"/>
      <c r="AAG6" s="45"/>
      <c r="AAH6" s="45"/>
      <c r="AAI6" s="45"/>
      <c r="AAJ6" s="45"/>
      <c r="AAK6" s="45"/>
      <c r="AAL6" s="45"/>
      <c r="AAM6" s="45"/>
      <c r="AAN6" s="45"/>
      <c r="AAO6" s="45"/>
      <c r="AAP6" s="45"/>
      <c r="AAQ6" s="45"/>
      <c r="AAR6" s="45"/>
      <c r="AAS6" s="45"/>
      <c r="AAT6" s="45"/>
      <c r="AAU6" s="45"/>
      <c r="AAV6" s="45"/>
      <c r="AAW6" s="45"/>
      <c r="AAX6" s="45"/>
      <c r="AAY6" s="45"/>
      <c r="AAZ6" s="45"/>
      <c r="ABA6" s="45"/>
      <c r="ABB6" s="45"/>
      <c r="ABC6" s="45"/>
      <c r="ABD6" s="45"/>
      <c r="ABE6" s="45"/>
      <c r="ABF6" s="45"/>
      <c r="ABG6" s="45"/>
      <c r="ABH6" s="45"/>
      <c r="ABI6" s="45"/>
      <c r="ABJ6" s="45"/>
      <c r="ABK6" s="45"/>
      <c r="ABL6" s="45"/>
      <c r="ABM6" s="45"/>
      <c r="ABN6" s="45"/>
      <c r="ABO6" s="45"/>
      <c r="ABP6" s="45"/>
      <c r="ABQ6" s="45"/>
      <c r="ABR6" s="45"/>
      <c r="ABS6" s="45"/>
      <c r="ABT6" s="45"/>
      <c r="ABU6" s="45"/>
      <c r="ABV6" s="45"/>
      <c r="ABW6" s="45"/>
      <c r="ABX6" s="57"/>
      <c r="ABY6" s="57"/>
      <c r="ABZ6" s="57"/>
      <c r="ACA6" s="57"/>
    </row>
    <row r="7" spans="1:755" s="3" customFormat="1" ht="16.149999999999999" customHeight="1" x14ac:dyDescent="0.3">
      <c r="A7" s="50" t="s">
        <v>50</v>
      </c>
      <c r="B7" s="50"/>
      <c r="C7" s="50"/>
      <c r="D7" s="50"/>
      <c r="E7" s="50"/>
      <c r="G7" s="51" t="s">
        <v>13</v>
      </c>
      <c r="H7" s="128">
        <v>43381</v>
      </c>
      <c r="I7" s="128"/>
      <c r="K7" s="42"/>
      <c r="L7" s="42"/>
      <c r="M7" s="42"/>
      <c r="N7" s="42"/>
      <c r="O7" s="42"/>
      <c r="P7" s="42"/>
      <c r="Q7" s="42"/>
      <c r="R7" s="42"/>
      <c r="S7" s="42"/>
      <c r="T7" s="42"/>
      <c r="U7" s="42"/>
      <c r="V7" s="42"/>
      <c r="W7" s="43"/>
      <c r="X7" s="44"/>
      <c r="Y7" s="44"/>
      <c r="Z7" s="44"/>
      <c r="AA7" s="44"/>
      <c r="AB7" s="44"/>
      <c r="AC7" s="44"/>
      <c r="AD7" s="44"/>
      <c r="AE7" s="44"/>
      <c r="AF7" s="44"/>
      <c r="AG7" s="44"/>
      <c r="AH7" s="44"/>
      <c r="AI7" s="45"/>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9"/>
      <c r="EG7" s="9"/>
      <c r="EH7" s="9"/>
      <c r="EI7" s="9"/>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9"/>
      <c r="GK7" s="9"/>
      <c r="GL7" s="9"/>
      <c r="GM7" s="9"/>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9"/>
      <c r="IO7" s="9"/>
      <c r="IP7" s="9"/>
      <c r="IQ7" s="9"/>
      <c r="IR7" s="27"/>
      <c r="IS7" s="27"/>
      <c r="IT7" s="27"/>
      <c r="IU7" s="27"/>
      <c r="IV7" s="27"/>
      <c r="IW7" s="27"/>
      <c r="IX7" s="27"/>
      <c r="IY7" s="27"/>
      <c r="IZ7" s="27"/>
      <c r="JA7" s="27"/>
      <c r="JB7" s="27"/>
      <c r="JC7" s="27"/>
      <c r="JD7" s="27"/>
      <c r="JE7" s="27"/>
      <c r="JF7" s="27"/>
      <c r="JG7" s="27"/>
      <c r="JH7" s="27"/>
      <c r="JI7" s="27"/>
      <c r="JJ7" s="27"/>
      <c r="JK7" s="27"/>
      <c r="JL7" s="27"/>
      <c r="JM7" s="27"/>
      <c r="JN7" s="27"/>
      <c r="JO7" s="27"/>
      <c r="JP7" s="27"/>
      <c r="JQ7" s="27"/>
      <c r="JR7" s="27"/>
      <c r="JS7" s="27"/>
      <c r="JT7" s="27"/>
      <c r="JU7" s="27"/>
      <c r="JV7" s="27"/>
      <c r="JW7" s="27"/>
      <c r="JX7" s="27"/>
      <c r="JY7" s="27"/>
      <c r="JZ7" s="27"/>
      <c r="KA7" s="27"/>
      <c r="KB7" s="27"/>
      <c r="KC7" s="27"/>
      <c r="KD7" s="27"/>
      <c r="KE7" s="27"/>
      <c r="KF7" s="27"/>
      <c r="KG7" s="27"/>
      <c r="KH7" s="27"/>
      <c r="KI7" s="27"/>
      <c r="KJ7" s="27"/>
      <c r="KK7" s="27"/>
      <c r="KL7" s="27"/>
      <c r="KM7" s="27"/>
      <c r="KN7" s="27"/>
      <c r="KO7" s="27"/>
      <c r="KP7" s="27"/>
      <c r="KQ7" s="27"/>
      <c r="KR7" s="9"/>
      <c r="KS7" s="9"/>
      <c r="KT7" s="9"/>
      <c r="KU7" s="9"/>
      <c r="KV7" s="27"/>
      <c r="KW7" s="27"/>
      <c r="KX7" s="27"/>
      <c r="KY7" s="27"/>
      <c r="KZ7" s="27"/>
      <c r="LA7" s="27"/>
      <c r="LB7" s="27"/>
      <c r="LC7" s="27"/>
      <c r="LD7" s="27"/>
      <c r="LE7" s="27"/>
      <c r="LF7" s="27"/>
      <c r="LG7" s="27"/>
      <c r="LH7" s="27"/>
      <c r="LI7" s="27"/>
      <c r="LJ7" s="27"/>
      <c r="LK7" s="27"/>
      <c r="LL7" s="27"/>
      <c r="LM7" s="27"/>
      <c r="LN7" s="27"/>
      <c r="LO7" s="27"/>
      <c r="LP7" s="27"/>
      <c r="LQ7" s="27"/>
      <c r="LR7" s="27"/>
      <c r="LS7" s="27"/>
      <c r="LT7" s="27"/>
      <c r="LU7" s="27"/>
      <c r="LV7" s="27"/>
      <c r="LW7" s="27"/>
      <c r="LX7" s="27"/>
      <c r="LY7" s="27"/>
      <c r="LZ7" s="27"/>
      <c r="MA7" s="27"/>
      <c r="MB7" s="27"/>
      <c r="MC7" s="27"/>
      <c r="MD7" s="27"/>
      <c r="ME7" s="27"/>
      <c r="MF7" s="27"/>
      <c r="MG7" s="27"/>
      <c r="MH7" s="27"/>
      <c r="MI7" s="27"/>
      <c r="MJ7" s="27"/>
      <c r="MK7" s="27"/>
      <c r="ML7" s="27"/>
      <c r="MM7" s="27"/>
      <c r="MN7" s="27"/>
      <c r="MO7" s="27"/>
      <c r="MP7" s="27"/>
      <c r="MQ7" s="27"/>
      <c r="MR7" s="27"/>
      <c r="MS7" s="27"/>
      <c r="MT7" s="27"/>
      <c r="MU7" s="27"/>
      <c r="MV7" s="9"/>
      <c r="MW7" s="9"/>
      <c r="MX7" s="9"/>
      <c r="MY7" s="9"/>
      <c r="MZ7" s="27"/>
      <c r="NA7" s="27"/>
      <c r="NB7" s="27"/>
      <c r="NC7" s="27"/>
      <c r="ND7" s="27"/>
      <c r="NE7" s="27"/>
      <c r="NF7" s="27"/>
      <c r="NG7" s="27"/>
      <c r="NH7" s="27"/>
      <c r="NI7" s="27"/>
      <c r="NJ7" s="27"/>
      <c r="NK7" s="27"/>
      <c r="NL7" s="27"/>
      <c r="NM7" s="27"/>
      <c r="NN7" s="27"/>
      <c r="NO7" s="27"/>
      <c r="NP7" s="27"/>
      <c r="NQ7" s="27"/>
      <c r="NR7" s="27"/>
      <c r="NS7" s="27"/>
      <c r="NT7" s="27"/>
      <c r="NU7" s="27"/>
      <c r="NV7" s="27"/>
      <c r="NW7" s="27"/>
      <c r="NX7" s="27"/>
      <c r="NY7" s="27"/>
      <c r="NZ7" s="27"/>
      <c r="OA7" s="27"/>
      <c r="OB7" s="27"/>
      <c r="OC7" s="27"/>
      <c r="OD7" s="27"/>
      <c r="OE7" s="27"/>
      <c r="OF7" s="27"/>
      <c r="OG7" s="27"/>
      <c r="OH7" s="27"/>
      <c r="OI7" s="27"/>
      <c r="OJ7" s="27"/>
      <c r="OK7" s="27"/>
      <c r="OL7" s="27"/>
      <c r="OM7" s="27"/>
      <c r="ON7" s="27"/>
      <c r="OO7" s="27"/>
      <c r="OP7" s="27"/>
      <c r="OQ7" s="27"/>
      <c r="OR7" s="27"/>
      <c r="OS7" s="27"/>
      <c r="OT7" s="27"/>
      <c r="OU7" s="27"/>
      <c r="OV7" s="27"/>
      <c r="OW7" s="27"/>
      <c r="OX7" s="27"/>
      <c r="OY7" s="27"/>
      <c r="OZ7" s="9"/>
      <c r="PA7" s="9"/>
      <c r="PB7" s="9"/>
      <c r="PC7" s="9"/>
      <c r="PD7" s="27"/>
      <c r="PE7" s="27"/>
      <c r="PF7" s="27"/>
      <c r="PG7" s="27"/>
      <c r="PH7" s="27"/>
      <c r="PI7" s="27"/>
      <c r="PJ7" s="27"/>
      <c r="PK7" s="27"/>
      <c r="PL7" s="27"/>
      <c r="PM7" s="27"/>
      <c r="PN7" s="27"/>
      <c r="PO7" s="27"/>
      <c r="PP7" s="27"/>
      <c r="PQ7" s="27"/>
      <c r="PR7" s="27"/>
      <c r="PS7" s="27"/>
      <c r="PT7" s="27"/>
      <c r="PU7" s="27"/>
      <c r="PV7" s="27"/>
      <c r="PW7" s="27"/>
      <c r="PX7" s="27"/>
      <c r="PY7" s="27"/>
      <c r="PZ7" s="27"/>
      <c r="QA7" s="27"/>
      <c r="QB7" s="27"/>
      <c r="QC7" s="27"/>
      <c r="QD7" s="27"/>
      <c r="QE7" s="27"/>
      <c r="QF7" s="27"/>
      <c r="QG7" s="27"/>
      <c r="QH7" s="27"/>
      <c r="QI7" s="27"/>
      <c r="QJ7" s="27"/>
      <c r="QK7" s="27"/>
      <c r="QL7" s="27"/>
      <c r="QM7" s="27"/>
      <c r="QN7" s="27"/>
      <c r="QO7" s="27"/>
      <c r="QP7" s="27"/>
      <c r="QQ7" s="27"/>
      <c r="QR7" s="27"/>
      <c r="QS7" s="27"/>
      <c r="QT7" s="27"/>
      <c r="QU7" s="27"/>
      <c r="QV7" s="27"/>
      <c r="QW7" s="27"/>
      <c r="QX7" s="27"/>
      <c r="QY7" s="27"/>
      <c r="QZ7" s="27"/>
      <c r="RA7" s="27"/>
      <c r="RB7" s="27"/>
      <c r="RC7" s="27"/>
      <c r="RD7" s="9"/>
      <c r="RE7" s="9"/>
      <c r="RF7" s="9"/>
      <c r="RG7" s="9"/>
      <c r="RH7" s="27"/>
      <c r="RI7" s="27"/>
      <c r="RJ7" s="27"/>
      <c r="RK7" s="27"/>
      <c r="RL7" s="27"/>
      <c r="RM7" s="27"/>
      <c r="RN7" s="27"/>
      <c r="RO7" s="27"/>
      <c r="RP7" s="27"/>
      <c r="RQ7" s="27"/>
      <c r="RR7" s="27"/>
      <c r="RS7" s="27"/>
      <c r="RT7" s="27"/>
      <c r="RU7" s="27"/>
      <c r="RV7" s="27"/>
      <c r="RW7" s="27"/>
      <c r="RX7" s="27"/>
      <c r="RY7" s="27"/>
      <c r="RZ7" s="27"/>
      <c r="SA7" s="27"/>
      <c r="SB7" s="27"/>
      <c r="SC7" s="27"/>
      <c r="SD7" s="27"/>
      <c r="SE7" s="27"/>
      <c r="SF7" s="27"/>
      <c r="SG7" s="27"/>
      <c r="SH7" s="27"/>
      <c r="SI7" s="27"/>
      <c r="SJ7" s="27"/>
      <c r="SK7" s="27"/>
      <c r="SL7" s="27"/>
      <c r="SM7" s="27"/>
      <c r="SN7" s="27"/>
      <c r="SO7" s="27"/>
      <c r="SP7" s="27"/>
      <c r="SQ7" s="27"/>
      <c r="SR7" s="27"/>
      <c r="SS7" s="27"/>
      <c r="ST7" s="27"/>
      <c r="SU7" s="27"/>
      <c r="SV7" s="27"/>
      <c r="SW7" s="27"/>
      <c r="SX7" s="27"/>
      <c r="SY7" s="27"/>
      <c r="SZ7" s="27"/>
      <c r="TA7" s="27"/>
      <c r="TB7" s="27"/>
      <c r="TC7" s="27"/>
      <c r="TD7" s="27"/>
      <c r="TE7" s="27"/>
      <c r="TF7" s="27"/>
      <c r="TG7" s="27"/>
      <c r="TH7" s="9"/>
      <c r="TI7" s="9"/>
      <c r="TJ7" s="9"/>
      <c r="TK7" s="9"/>
      <c r="TL7" s="27"/>
      <c r="TM7" s="27"/>
      <c r="TN7" s="27"/>
      <c r="TO7" s="27"/>
      <c r="TP7" s="27"/>
      <c r="TQ7" s="27"/>
      <c r="TR7" s="27"/>
      <c r="TS7" s="27"/>
      <c r="TT7" s="27"/>
      <c r="TU7" s="27"/>
      <c r="TV7" s="27"/>
      <c r="TW7" s="27"/>
      <c r="TX7" s="27"/>
      <c r="TY7" s="27"/>
      <c r="TZ7" s="27"/>
      <c r="UA7" s="27"/>
      <c r="UB7" s="27"/>
      <c r="UC7" s="27"/>
      <c r="UD7" s="27"/>
      <c r="UE7" s="27"/>
      <c r="UF7" s="27"/>
      <c r="UG7" s="27"/>
      <c r="UH7" s="27"/>
      <c r="UI7" s="27"/>
      <c r="UJ7" s="27"/>
      <c r="UK7" s="27"/>
      <c r="UL7" s="27"/>
      <c r="UM7" s="27"/>
      <c r="UN7" s="27"/>
      <c r="UO7" s="27"/>
      <c r="UP7" s="27"/>
      <c r="UQ7" s="27"/>
      <c r="UR7" s="27"/>
      <c r="US7" s="27"/>
      <c r="UT7" s="27"/>
      <c r="UU7" s="27"/>
      <c r="UV7" s="27"/>
      <c r="UW7" s="27"/>
      <c r="UX7" s="27"/>
      <c r="UY7" s="27"/>
      <c r="UZ7" s="27"/>
      <c r="VA7" s="27"/>
      <c r="VB7" s="27"/>
      <c r="VC7" s="27"/>
      <c r="VD7" s="27"/>
      <c r="VE7" s="27"/>
      <c r="VF7" s="27"/>
      <c r="VG7" s="27"/>
      <c r="VH7" s="27"/>
      <c r="VI7" s="27"/>
      <c r="VJ7" s="27"/>
      <c r="VK7" s="27"/>
      <c r="VL7" s="9"/>
      <c r="VM7" s="9"/>
      <c r="VN7" s="9"/>
      <c r="VO7" s="9"/>
      <c r="VP7" s="27"/>
      <c r="VQ7" s="27"/>
      <c r="VR7" s="27"/>
      <c r="VS7" s="27"/>
      <c r="VT7" s="27"/>
      <c r="VU7" s="27"/>
      <c r="VV7" s="27"/>
      <c r="VW7" s="27"/>
      <c r="VX7" s="27"/>
      <c r="VY7" s="27"/>
      <c r="VZ7" s="27"/>
      <c r="WA7" s="27"/>
      <c r="WB7" s="27"/>
      <c r="WC7" s="27"/>
      <c r="WD7" s="27"/>
      <c r="WE7" s="27"/>
      <c r="WF7" s="27"/>
      <c r="WG7" s="27"/>
      <c r="WH7" s="27"/>
      <c r="WI7" s="27"/>
      <c r="WJ7" s="27"/>
      <c r="WK7" s="27"/>
      <c r="WL7" s="27"/>
      <c r="WM7" s="27"/>
      <c r="WN7" s="27"/>
      <c r="WO7" s="27"/>
      <c r="WP7" s="27"/>
      <c r="WQ7" s="27"/>
      <c r="WR7" s="27"/>
      <c r="WS7" s="27"/>
      <c r="WT7" s="27"/>
      <c r="WU7" s="27"/>
      <c r="WV7" s="27"/>
      <c r="WW7" s="27"/>
      <c r="WX7" s="27"/>
      <c r="WY7" s="27"/>
      <c r="WZ7" s="27"/>
      <c r="XA7" s="27"/>
      <c r="XB7" s="27"/>
      <c r="XC7" s="27"/>
      <c r="XD7" s="27"/>
      <c r="XE7" s="27"/>
      <c r="XF7" s="27"/>
      <c r="XG7" s="27"/>
      <c r="XH7" s="27"/>
      <c r="XI7" s="27"/>
      <c r="XJ7" s="27"/>
      <c r="XK7" s="27"/>
      <c r="XL7" s="27"/>
      <c r="XM7" s="27"/>
      <c r="XN7" s="27"/>
      <c r="XO7" s="27"/>
      <c r="XP7" s="9"/>
      <c r="XQ7" s="9"/>
      <c r="XR7" s="9"/>
      <c r="XS7" s="9"/>
      <c r="XT7" s="27"/>
      <c r="XU7" s="27"/>
      <c r="XV7" s="27"/>
      <c r="XW7" s="27"/>
      <c r="XX7" s="27"/>
      <c r="XY7" s="27"/>
      <c r="XZ7" s="27"/>
      <c r="YA7" s="27"/>
      <c r="YB7" s="27"/>
      <c r="YC7" s="27"/>
      <c r="YD7" s="27"/>
      <c r="YE7" s="27"/>
      <c r="YF7" s="27"/>
      <c r="YG7" s="27"/>
      <c r="YH7" s="27"/>
      <c r="YI7" s="27"/>
      <c r="YJ7" s="27"/>
      <c r="YK7" s="27"/>
      <c r="YL7" s="27"/>
      <c r="YM7" s="27"/>
      <c r="YN7" s="27"/>
      <c r="YO7" s="27"/>
      <c r="YP7" s="27"/>
      <c r="YQ7" s="27"/>
      <c r="YR7" s="27"/>
      <c r="YS7" s="27"/>
      <c r="YT7" s="27"/>
      <c r="YU7" s="27"/>
      <c r="YV7" s="27"/>
      <c r="YW7" s="27"/>
      <c r="YX7" s="27"/>
      <c r="YY7" s="27"/>
      <c r="YZ7" s="27"/>
      <c r="ZA7" s="27"/>
      <c r="ZB7" s="27"/>
      <c r="ZC7" s="27"/>
      <c r="ZD7" s="27"/>
      <c r="ZE7" s="27"/>
      <c r="ZF7" s="27"/>
      <c r="ZG7" s="27"/>
      <c r="ZH7" s="27"/>
      <c r="ZI7" s="27"/>
      <c r="ZJ7" s="27"/>
      <c r="ZK7" s="27"/>
      <c r="ZL7" s="27"/>
      <c r="ZM7" s="27"/>
      <c r="ZN7" s="27"/>
      <c r="ZO7" s="27"/>
      <c r="ZP7" s="27"/>
      <c r="ZQ7" s="27"/>
      <c r="ZR7" s="27"/>
      <c r="ZS7" s="27"/>
      <c r="ZT7" s="9"/>
      <c r="ZU7" s="9"/>
      <c r="ZV7" s="9"/>
      <c r="ZW7" s="9"/>
      <c r="ZX7" s="27"/>
      <c r="ZY7" s="27"/>
      <c r="ZZ7" s="27"/>
      <c r="AAA7" s="27"/>
      <c r="AAB7" s="27"/>
      <c r="AAC7" s="27"/>
      <c r="AAD7" s="27"/>
      <c r="AAE7" s="27"/>
      <c r="AAF7" s="27"/>
      <c r="AAG7" s="27"/>
      <c r="AAH7" s="27"/>
      <c r="AAI7" s="27"/>
      <c r="AAJ7" s="27"/>
      <c r="AAK7" s="27"/>
      <c r="AAL7" s="27"/>
      <c r="AAM7" s="27"/>
      <c r="AAN7" s="27"/>
      <c r="AAO7" s="27"/>
      <c r="AAP7" s="27"/>
      <c r="AAQ7" s="27"/>
      <c r="AAR7" s="27"/>
      <c r="AAS7" s="27"/>
      <c r="AAT7" s="27"/>
      <c r="AAU7" s="27"/>
      <c r="AAV7" s="27"/>
      <c r="AAW7" s="27"/>
      <c r="AAX7" s="27"/>
      <c r="AAY7" s="27"/>
      <c r="AAZ7" s="27"/>
      <c r="ABA7" s="27"/>
      <c r="ABB7" s="27"/>
      <c r="ABC7" s="27"/>
      <c r="ABD7" s="27"/>
      <c r="ABE7" s="27"/>
      <c r="ABF7" s="27"/>
      <c r="ABG7" s="27"/>
      <c r="ABH7" s="27"/>
      <c r="ABI7" s="27"/>
      <c r="ABJ7" s="27"/>
      <c r="ABK7" s="27"/>
      <c r="ABL7" s="27"/>
      <c r="ABM7" s="27"/>
      <c r="ABN7" s="27"/>
      <c r="ABO7" s="27"/>
      <c r="ABP7" s="27"/>
      <c r="ABQ7" s="27"/>
      <c r="ABR7" s="27"/>
      <c r="ABS7" s="27"/>
      <c r="ABT7" s="27"/>
      <c r="ABU7" s="27"/>
      <c r="ABV7" s="27"/>
      <c r="ABW7" s="27"/>
      <c r="ABX7" s="9"/>
      <c r="ABY7" s="9"/>
      <c r="ABZ7" s="9"/>
      <c r="ACA7" s="9"/>
    </row>
    <row r="8" spans="1:755" s="3" customFormat="1" ht="7.15" customHeight="1" x14ac:dyDescent="0.3">
      <c r="A8" s="48"/>
      <c r="B8" s="48"/>
      <c r="C8" s="48"/>
      <c r="D8" s="48"/>
      <c r="E8" s="48"/>
      <c r="F8" s="49"/>
      <c r="G8" s="48"/>
      <c r="H8" s="48"/>
      <c r="I8" s="48"/>
      <c r="J8" s="48"/>
      <c r="K8" s="48"/>
      <c r="L8" s="47"/>
      <c r="M8" s="11"/>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c r="DG8" s="47"/>
      <c r="DH8" s="47"/>
      <c r="DI8" s="47"/>
      <c r="DJ8" s="47"/>
      <c r="DK8" s="47"/>
      <c r="DL8" s="47"/>
      <c r="DM8" s="47"/>
      <c r="DN8" s="47"/>
      <c r="DO8" s="47"/>
      <c r="DP8" s="47"/>
      <c r="DQ8" s="47"/>
      <c r="DR8" s="47"/>
      <c r="DS8" s="47"/>
      <c r="DT8" s="47"/>
      <c r="DU8" s="47"/>
      <c r="DV8" s="47"/>
      <c r="DW8" s="47"/>
      <c r="DX8" s="47"/>
      <c r="DY8" s="47"/>
      <c r="DZ8" s="47"/>
      <c r="EA8" s="47"/>
      <c r="EB8" s="47"/>
      <c r="EC8" s="47"/>
      <c r="ED8" s="47"/>
      <c r="EE8" s="47"/>
      <c r="EF8" s="47"/>
      <c r="EG8" s="47"/>
      <c r="EH8" s="47"/>
      <c r="EI8" s="47"/>
      <c r="EJ8" s="47"/>
      <c r="EK8" s="47"/>
      <c r="EL8" s="47"/>
      <c r="EM8" s="47"/>
      <c r="EN8" s="47"/>
      <c r="EO8" s="47"/>
      <c r="EP8" s="47"/>
      <c r="EQ8" s="47"/>
      <c r="ER8" s="47"/>
      <c r="ES8" s="47"/>
      <c r="ET8" s="47"/>
      <c r="EU8" s="47"/>
      <c r="EV8" s="47"/>
      <c r="EW8" s="47"/>
      <c r="EX8" s="47"/>
      <c r="EY8" s="47"/>
      <c r="EZ8" s="47"/>
      <c r="FA8" s="47"/>
      <c r="FB8" s="47"/>
      <c r="FC8" s="47"/>
      <c r="FD8" s="47"/>
      <c r="FE8" s="47"/>
      <c r="FF8" s="47"/>
      <c r="FG8" s="47"/>
      <c r="FH8" s="47"/>
      <c r="FI8" s="47"/>
      <c r="FJ8" s="47"/>
      <c r="FK8" s="47"/>
      <c r="FL8" s="47"/>
      <c r="FM8" s="47"/>
      <c r="FN8" s="47"/>
      <c r="FO8" s="47"/>
      <c r="FP8" s="47"/>
      <c r="FQ8" s="47"/>
      <c r="FR8" s="47"/>
      <c r="FS8" s="47"/>
      <c r="FT8" s="47"/>
      <c r="FU8" s="47"/>
      <c r="FV8" s="47"/>
      <c r="FW8" s="47"/>
      <c r="FX8" s="47"/>
      <c r="FY8" s="47"/>
      <c r="FZ8" s="47"/>
      <c r="GA8" s="47"/>
      <c r="GB8" s="47"/>
      <c r="GC8" s="47"/>
      <c r="GD8" s="47"/>
      <c r="GE8" s="47"/>
      <c r="GF8" s="47"/>
      <c r="GG8" s="47"/>
      <c r="GH8" s="47"/>
      <c r="GI8" s="47"/>
      <c r="GJ8" s="47"/>
      <c r="GK8" s="47"/>
      <c r="GL8" s="47"/>
      <c r="GM8" s="47"/>
      <c r="GN8" s="47"/>
      <c r="GO8" s="47"/>
      <c r="GP8" s="47"/>
      <c r="GQ8" s="47"/>
      <c r="GR8" s="47"/>
      <c r="GS8" s="47"/>
      <c r="GT8" s="47"/>
      <c r="GU8" s="47"/>
      <c r="GV8" s="47"/>
      <c r="GW8" s="47"/>
      <c r="GX8" s="47"/>
      <c r="GY8" s="47"/>
      <c r="GZ8" s="47"/>
      <c r="HA8" s="47"/>
      <c r="HB8" s="47"/>
      <c r="HC8" s="47"/>
      <c r="HD8" s="47"/>
      <c r="HE8" s="47"/>
      <c r="HF8" s="47"/>
      <c r="HG8" s="47"/>
      <c r="HH8" s="47"/>
      <c r="HI8" s="47"/>
      <c r="HJ8" s="47"/>
      <c r="HK8" s="47"/>
      <c r="HL8" s="47"/>
      <c r="HM8" s="47"/>
      <c r="HN8" s="47"/>
      <c r="HO8" s="47"/>
      <c r="HP8" s="47"/>
      <c r="HQ8" s="47"/>
      <c r="HR8" s="47"/>
      <c r="HS8" s="47"/>
      <c r="HT8" s="47"/>
      <c r="HU8" s="47"/>
      <c r="HV8" s="47"/>
      <c r="HW8" s="47"/>
      <c r="HX8" s="47"/>
      <c r="HY8" s="47"/>
      <c r="HZ8" s="47"/>
      <c r="IA8" s="47"/>
      <c r="IB8" s="47"/>
      <c r="IC8" s="47"/>
      <c r="ID8" s="47"/>
      <c r="IE8" s="47"/>
      <c r="IF8" s="47"/>
      <c r="IG8" s="47"/>
      <c r="IH8" s="47"/>
      <c r="II8" s="47"/>
      <c r="IJ8" s="47"/>
      <c r="IK8" s="47"/>
      <c r="IL8" s="47"/>
      <c r="IM8" s="47"/>
      <c r="IN8" s="47"/>
      <c r="IO8" s="47"/>
      <c r="IP8" s="47"/>
      <c r="IQ8" s="47"/>
      <c r="IR8" s="47"/>
      <c r="IS8" s="47"/>
      <c r="IT8" s="47"/>
      <c r="IU8" s="47"/>
      <c r="IV8" s="47"/>
      <c r="IW8" s="47"/>
      <c r="IX8" s="47"/>
      <c r="IY8" s="47"/>
      <c r="IZ8" s="47"/>
      <c r="JA8" s="47"/>
      <c r="JB8" s="47"/>
      <c r="JC8" s="47"/>
      <c r="JD8" s="47"/>
      <c r="JE8" s="47"/>
      <c r="JF8" s="47"/>
      <c r="JG8" s="47"/>
      <c r="JH8" s="47"/>
      <c r="JI8" s="47"/>
      <c r="JJ8" s="47"/>
      <c r="JK8" s="47"/>
      <c r="JL8" s="47"/>
      <c r="JM8" s="47"/>
      <c r="JN8" s="47"/>
      <c r="JO8" s="47"/>
      <c r="JP8" s="47"/>
      <c r="JQ8" s="47"/>
      <c r="JR8" s="47"/>
      <c r="JS8" s="47"/>
      <c r="JT8" s="47"/>
      <c r="JU8" s="47"/>
      <c r="JV8" s="47"/>
      <c r="JW8" s="47"/>
      <c r="JX8" s="47"/>
      <c r="JY8" s="47"/>
      <c r="JZ8" s="47"/>
      <c r="KA8" s="47"/>
      <c r="KB8" s="47"/>
      <c r="KC8" s="47"/>
      <c r="KD8" s="47"/>
      <c r="KE8" s="47"/>
      <c r="KF8" s="47"/>
      <c r="KG8" s="47"/>
      <c r="KH8" s="47"/>
      <c r="KI8" s="47"/>
      <c r="KJ8" s="47"/>
      <c r="KK8" s="47"/>
      <c r="KL8" s="47"/>
      <c r="KM8" s="47"/>
      <c r="KN8" s="47"/>
      <c r="KO8" s="47"/>
      <c r="KP8" s="47"/>
      <c r="KQ8" s="47"/>
      <c r="KR8" s="47"/>
      <c r="KS8" s="47"/>
      <c r="KT8" s="47"/>
      <c r="KU8" s="47"/>
      <c r="KV8" s="47"/>
      <c r="KW8" s="47"/>
      <c r="KX8" s="47"/>
      <c r="KY8" s="47"/>
      <c r="KZ8" s="47"/>
      <c r="LA8" s="47"/>
      <c r="LB8" s="47"/>
      <c r="LC8" s="47"/>
      <c r="LD8" s="47"/>
      <c r="LE8" s="47"/>
      <c r="LF8" s="47"/>
      <c r="LG8" s="47"/>
      <c r="LH8" s="47"/>
      <c r="LI8" s="47"/>
      <c r="LJ8" s="47"/>
      <c r="LK8" s="47"/>
      <c r="LL8" s="47"/>
      <c r="LM8" s="47"/>
      <c r="LN8" s="47"/>
      <c r="LO8" s="47"/>
      <c r="LP8" s="47"/>
      <c r="LQ8" s="47"/>
      <c r="LR8" s="47"/>
      <c r="LS8" s="47"/>
      <c r="LT8" s="47"/>
      <c r="LU8" s="47"/>
      <c r="LV8" s="47"/>
      <c r="LW8" s="47"/>
      <c r="LX8" s="47"/>
      <c r="LY8" s="47"/>
      <c r="LZ8" s="47"/>
      <c r="MA8" s="47"/>
      <c r="MB8" s="47"/>
      <c r="MC8" s="47"/>
      <c r="MD8" s="47"/>
      <c r="ME8" s="47"/>
      <c r="MF8" s="47"/>
      <c r="MG8" s="47"/>
      <c r="MH8" s="47"/>
      <c r="MI8" s="47"/>
      <c r="MJ8" s="47"/>
      <c r="MK8" s="47"/>
      <c r="ML8" s="47"/>
      <c r="MM8" s="47"/>
      <c r="MN8" s="47"/>
      <c r="MO8" s="47"/>
      <c r="MP8" s="47"/>
      <c r="MQ8" s="47"/>
      <c r="MR8" s="47"/>
      <c r="MS8" s="47"/>
      <c r="MT8" s="47"/>
      <c r="MU8" s="47"/>
      <c r="MV8" s="47"/>
      <c r="MW8" s="47"/>
      <c r="MX8" s="47"/>
      <c r="MY8" s="47"/>
      <c r="MZ8" s="47"/>
      <c r="NA8" s="47"/>
      <c r="NB8" s="47"/>
      <c r="NC8" s="47"/>
      <c r="ND8" s="47"/>
      <c r="NE8" s="47"/>
      <c r="NF8" s="47"/>
      <c r="NG8" s="47"/>
      <c r="NH8" s="47"/>
      <c r="NI8" s="47"/>
      <c r="NJ8" s="47"/>
      <c r="NK8" s="47"/>
      <c r="NL8" s="47"/>
      <c r="NM8" s="47"/>
      <c r="NN8" s="47"/>
      <c r="NO8" s="47"/>
      <c r="NP8" s="47"/>
      <c r="NQ8" s="47"/>
      <c r="NR8" s="47"/>
      <c r="NS8" s="47"/>
      <c r="NT8" s="47"/>
      <c r="NU8" s="47"/>
      <c r="NV8" s="47"/>
      <c r="NW8" s="47"/>
      <c r="NX8" s="47"/>
      <c r="NY8" s="47"/>
      <c r="NZ8" s="47"/>
      <c r="OA8" s="47"/>
      <c r="OB8" s="47"/>
      <c r="OC8" s="47"/>
      <c r="OD8" s="47"/>
      <c r="OE8" s="47"/>
      <c r="OF8" s="47"/>
      <c r="OG8" s="47"/>
      <c r="OH8" s="47"/>
      <c r="OI8" s="47"/>
      <c r="OJ8" s="47"/>
      <c r="OK8" s="47"/>
      <c r="OL8" s="47"/>
      <c r="OM8" s="47"/>
      <c r="ON8" s="47"/>
      <c r="OO8" s="47"/>
      <c r="OP8" s="47"/>
      <c r="OQ8" s="47"/>
      <c r="OR8" s="47"/>
      <c r="OS8" s="47"/>
      <c r="OT8" s="47"/>
      <c r="OU8" s="47"/>
      <c r="OV8" s="47"/>
      <c r="OW8" s="47"/>
      <c r="OX8" s="47"/>
      <c r="OY8" s="47"/>
      <c r="OZ8" s="47"/>
      <c r="PA8" s="47"/>
      <c r="PB8" s="47"/>
      <c r="PC8" s="47"/>
      <c r="PD8" s="47"/>
      <c r="PE8" s="47"/>
      <c r="PF8" s="47"/>
      <c r="PG8" s="47"/>
      <c r="PH8" s="47"/>
      <c r="PI8" s="47"/>
      <c r="PJ8" s="47"/>
      <c r="PK8" s="47"/>
      <c r="PL8" s="47"/>
      <c r="PM8" s="47"/>
      <c r="PN8" s="47"/>
      <c r="PO8" s="47"/>
      <c r="PP8" s="47"/>
      <c r="PQ8" s="47"/>
      <c r="PR8" s="47"/>
      <c r="PS8" s="47"/>
      <c r="PT8" s="47"/>
      <c r="PU8" s="47"/>
      <c r="PV8" s="47"/>
      <c r="PW8" s="47"/>
      <c r="PX8" s="47"/>
      <c r="PY8" s="47"/>
      <c r="PZ8" s="47"/>
      <c r="QA8" s="47"/>
      <c r="QB8" s="47"/>
      <c r="QC8" s="47"/>
      <c r="QD8" s="47"/>
      <c r="QE8" s="47"/>
      <c r="QF8" s="47"/>
      <c r="QG8" s="47"/>
      <c r="QH8" s="47"/>
      <c r="QI8" s="47"/>
      <c r="QJ8" s="47"/>
      <c r="QK8" s="47"/>
      <c r="QL8" s="47"/>
      <c r="QM8" s="47"/>
      <c r="QN8" s="47"/>
      <c r="QO8" s="47"/>
      <c r="QP8" s="47"/>
      <c r="QQ8" s="47"/>
      <c r="QR8" s="47"/>
      <c r="QS8" s="47"/>
      <c r="QT8" s="47"/>
      <c r="QU8" s="47"/>
      <c r="QV8" s="47"/>
      <c r="QW8" s="47"/>
      <c r="QX8" s="47"/>
      <c r="QY8" s="47"/>
      <c r="QZ8" s="47"/>
      <c r="RA8" s="47"/>
      <c r="RB8" s="47"/>
      <c r="RC8" s="47"/>
      <c r="RD8" s="47"/>
      <c r="RE8" s="47"/>
      <c r="RF8" s="47"/>
      <c r="RG8" s="47"/>
      <c r="RH8" s="47"/>
      <c r="RI8" s="47"/>
      <c r="RJ8" s="47"/>
      <c r="RK8" s="47"/>
      <c r="RL8" s="47"/>
      <c r="RM8" s="47"/>
      <c r="RN8" s="47"/>
      <c r="RO8" s="47"/>
      <c r="RP8" s="47"/>
      <c r="RQ8" s="47"/>
      <c r="RR8" s="47"/>
      <c r="RS8" s="47"/>
      <c r="RT8" s="47"/>
      <c r="RU8" s="47"/>
      <c r="RV8" s="47"/>
      <c r="RW8" s="47"/>
      <c r="RX8" s="47"/>
      <c r="RY8" s="47"/>
      <c r="RZ8" s="47"/>
      <c r="SA8" s="47"/>
      <c r="SB8" s="47"/>
      <c r="SC8" s="47"/>
      <c r="SD8" s="47"/>
      <c r="SE8" s="47"/>
      <c r="SF8" s="47"/>
      <c r="SG8" s="47"/>
      <c r="SH8" s="47"/>
      <c r="SI8" s="47"/>
      <c r="SJ8" s="47"/>
      <c r="SK8" s="47"/>
      <c r="SL8" s="47"/>
      <c r="SM8" s="47"/>
      <c r="SN8" s="47"/>
      <c r="SO8" s="47"/>
      <c r="SP8" s="47"/>
      <c r="SQ8" s="47"/>
      <c r="SR8" s="47"/>
      <c r="SS8" s="47"/>
      <c r="ST8" s="47"/>
      <c r="SU8" s="47"/>
      <c r="SV8" s="47"/>
      <c r="SW8" s="47"/>
      <c r="SX8" s="47"/>
      <c r="SY8" s="47"/>
      <c r="SZ8" s="47"/>
      <c r="TA8" s="47"/>
      <c r="TB8" s="47"/>
      <c r="TC8" s="47"/>
      <c r="TD8" s="47"/>
      <c r="TE8" s="47"/>
      <c r="TF8" s="47"/>
      <c r="TG8" s="47"/>
      <c r="TH8" s="47"/>
      <c r="TI8" s="47"/>
      <c r="TJ8" s="47"/>
      <c r="TK8" s="47"/>
      <c r="TL8" s="47"/>
      <c r="TM8" s="47"/>
      <c r="TN8" s="47"/>
      <c r="TO8" s="47"/>
      <c r="TP8" s="47"/>
      <c r="TQ8" s="47"/>
      <c r="TR8" s="47"/>
      <c r="TS8" s="47"/>
      <c r="TT8" s="47"/>
      <c r="TU8" s="47"/>
      <c r="TV8" s="47"/>
      <c r="TW8" s="47"/>
      <c r="TX8" s="47"/>
      <c r="TY8" s="47"/>
      <c r="TZ8" s="47"/>
      <c r="UA8" s="47"/>
      <c r="UB8" s="47"/>
      <c r="UC8" s="47"/>
      <c r="UD8" s="47"/>
      <c r="UE8" s="47"/>
      <c r="UF8" s="47"/>
      <c r="UG8" s="47"/>
      <c r="UH8" s="47"/>
      <c r="UI8" s="47"/>
      <c r="UJ8" s="47"/>
      <c r="UK8" s="47"/>
      <c r="UL8" s="47"/>
      <c r="UM8" s="47"/>
      <c r="UN8" s="47"/>
      <c r="UO8" s="47"/>
      <c r="UP8" s="47"/>
      <c r="UQ8" s="47"/>
      <c r="UR8" s="47"/>
      <c r="US8" s="47"/>
      <c r="UT8" s="47"/>
      <c r="UU8" s="47"/>
      <c r="UV8" s="47"/>
      <c r="UW8" s="47"/>
      <c r="UX8" s="47"/>
      <c r="UY8" s="47"/>
      <c r="UZ8" s="47"/>
      <c r="VA8" s="47"/>
      <c r="VB8" s="47"/>
      <c r="VC8" s="47"/>
      <c r="VD8" s="47"/>
      <c r="VE8" s="47"/>
      <c r="VF8" s="47"/>
      <c r="VG8" s="47"/>
      <c r="VH8" s="47"/>
      <c r="VI8" s="47"/>
      <c r="VJ8" s="47"/>
      <c r="VK8" s="47"/>
      <c r="VL8" s="47"/>
      <c r="VM8" s="47"/>
      <c r="VN8" s="47"/>
      <c r="VO8" s="47"/>
      <c r="VP8" s="47"/>
      <c r="VQ8" s="47"/>
      <c r="VR8" s="47"/>
      <c r="VS8" s="47"/>
      <c r="VT8" s="47"/>
      <c r="VU8" s="47"/>
      <c r="VV8" s="47"/>
      <c r="VW8" s="47"/>
      <c r="VX8" s="47"/>
      <c r="VY8" s="47"/>
      <c r="VZ8" s="47"/>
      <c r="WA8" s="47"/>
      <c r="WB8" s="47"/>
      <c r="WC8" s="47"/>
      <c r="WD8" s="47"/>
      <c r="WE8" s="47"/>
      <c r="WF8" s="47"/>
      <c r="WG8" s="47"/>
      <c r="WH8" s="47"/>
      <c r="WI8" s="47"/>
      <c r="WJ8" s="47"/>
      <c r="WK8" s="47"/>
      <c r="WL8" s="47"/>
      <c r="WM8" s="47"/>
      <c r="WN8" s="47"/>
      <c r="WO8" s="47"/>
      <c r="WP8" s="47"/>
      <c r="WQ8" s="47"/>
      <c r="WR8" s="47"/>
      <c r="WS8" s="47"/>
      <c r="WT8" s="47"/>
      <c r="WU8" s="47"/>
      <c r="WV8" s="47"/>
      <c r="WW8" s="47"/>
      <c r="WX8" s="47"/>
      <c r="WY8" s="47"/>
      <c r="WZ8" s="47"/>
      <c r="XA8" s="47"/>
      <c r="XB8" s="47"/>
      <c r="XC8" s="47"/>
      <c r="XD8" s="47"/>
      <c r="XE8" s="47"/>
      <c r="XF8" s="47"/>
      <c r="XG8" s="47"/>
      <c r="XH8" s="47"/>
      <c r="XI8" s="47"/>
      <c r="XJ8" s="47"/>
      <c r="XK8" s="47"/>
      <c r="XL8" s="47"/>
      <c r="XM8" s="47"/>
      <c r="XN8" s="47"/>
      <c r="XO8" s="47"/>
      <c r="XP8" s="47"/>
      <c r="XQ8" s="47"/>
      <c r="XR8" s="47"/>
      <c r="XS8" s="47"/>
      <c r="XT8" s="47"/>
      <c r="XU8" s="47"/>
      <c r="XV8" s="47"/>
      <c r="XW8" s="47"/>
      <c r="XX8" s="47"/>
      <c r="XY8" s="47"/>
      <c r="XZ8" s="47"/>
      <c r="YA8" s="47"/>
      <c r="YB8" s="47"/>
      <c r="YC8" s="47"/>
      <c r="YD8" s="47"/>
      <c r="YE8" s="47"/>
      <c r="YF8" s="47"/>
      <c r="YG8" s="47"/>
      <c r="YH8" s="47"/>
      <c r="YI8" s="47"/>
      <c r="YJ8" s="47"/>
      <c r="YK8" s="47"/>
      <c r="YL8" s="47"/>
      <c r="YM8" s="47"/>
      <c r="YN8" s="47"/>
      <c r="YO8" s="47"/>
      <c r="YP8" s="47"/>
      <c r="YQ8" s="47"/>
      <c r="YR8" s="47"/>
      <c r="YS8" s="47"/>
      <c r="YT8" s="47"/>
      <c r="YU8" s="47"/>
      <c r="YV8" s="47"/>
      <c r="YW8" s="47"/>
      <c r="YX8" s="47"/>
      <c r="YY8" s="47"/>
      <c r="YZ8" s="47"/>
      <c r="ZA8" s="47"/>
      <c r="ZB8" s="47"/>
      <c r="ZC8" s="47"/>
      <c r="ZD8" s="47"/>
      <c r="ZE8" s="47"/>
      <c r="ZF8" s="47"/>
      <c r="ZG8" s="47"/>
      <c r="ZH8" s="47"/>
      <c r="ZI8" s="47"/>
      <c r="ZJ8" s="47"/>
      <c r="ZK8" s="47"/>
      <c r="ZL8" s="47"/>
      <c r="ZM8" s="47"/>
      <c r="ZN8" s="47"/>
      <c r="ZO8" s="47"/>
      <c r="ZP8" s="47"/>
      <c r="ZQ8" s="47"/>
      <c r="ZR8" s="47"/>
      <c r="ZS8" s="47"/>
      <c r="ZT8" s="47"/>
      <c r="ZU8" s="47"/>
      <c r="ZV8" s="47"/>
      <c r="ZW8" s="47"/>
      <c r="ZX8" s="47"/>
      <c r="ZY8" s="47"/>
      <c r="ZZ8" s="47"/>
      <c r="AAA8" s="47"/>
      <c r="AAB8" s="47"/>
      <c r="AAC8" s="47"/>
      <c r="AAD8" s="47"/>
      <c r="AAE8" s="47"/>
      <c r="AAF8" s="47"/>
      <c r="AAG8" s="47"/>
      <c r="AAH8" s="47"/>
      <c r="AAI8" s="47"/>
      <c r="AAJ8" s="47"/>
      <c r="AAK8" s="47"/>
      <c r="AAL8" s="47"/>
      <c r="AAM8" s="47"/>
      <c r="AAN8" s="47"/>
      <c r="AAO8" s="47"/>
      <c r="AAP8" s="47"/>
      <c r="AAQ8" s="47"/>
      <c r="AAR8" s="47"/>
      <c r="AAS8" s="47"/>
      <c r="AAT8" s="47"/>
      <c r="AAU8" s="47"/>
      <c r="AAV8" s="47"/>
      <c r="AAW8" s="47"/>
      <c r="AAX8" s="47"/>
      <c r="AAY8" s="47"/>
      <c r="AAZ8" s="47"/>
      <c r="ABA8" s="47"/>
      <c r="ABB8" s="47"/>
      <c r="ABC8" s="47"/>
      <c r="ABD8" s="47"/>
      <c r="ABE8" s="47"/>
      <c r="ABF8" s="47"/>
      <c r="ABG8" s="47"/>
      <c r="ABH8" s="47"/>
      <c r="ABI8" s="47"/>
      <c r="ABJ8" s="47"/>
      <c r="ABK8" s="47"/>
      <c r="ABL8" s="47"/>
      <c r="ABM8" s="47"/>
      <c r="ABN8" s="47"/>
      <c r="ABO8" s="47"/>
      <c r="ABP8" s="47"/>
      <c r="ABQ8" s="47"/>
      <c r="ABR8" s="47"/>
      <c r="ABS8" s="47"/>
      <c r="ABT8" s="47"/>
      <c r="ABU8" s="47"/>
      <c r="ABV8" s="47"/>
      <c r="ABW8" s="47"/>
      <c r="ABX8" s="47"/>
      <c r="ABY8" s="47"/>
      <c r="ABZ8" s="47"/>
      <c r="ACA8" s="47"/>
    </row>
    <row r="9" spans="1:755" s="3" customFormat="1" ht="6" customHeight="1" x14ac:dyDescent="0.3">
      <c r="A9" s="47"/>
      <c r="B9" s="47"/>
      <c r="C9" s="47"/>
      <c r="D9" s="47"/>
      <c r="E9" s="47"/>
      <c r="F9" s="47"/>
      <c r="G9" s="47"/>
      <c r="H9" s="47"/>
      <c r="I9" s="47"/>
      <c r="J9" s="47"/>
      <c r="K9" s="47"/>
      <c r="L9" s="47"/>
      <c r="M9" s="11"/>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c r="IG9" s="47"/>
      <c r="IH9" s="47"/>
      <c r="II9" s="47"/>
      <c r="IJ9" s="47"/>
      <c r="IK9" s="47"/>
      <c r="IL9" s="47"/>
      <c r="IM9" s="47"/>
      <c r="IN9" s="47"/>
      <c r="IO9" s="47"/>
      <c r="IP9" s="47"/>
      <c r="IQ9" s="47"/>
      <c r="IR9" s="47"/>
      <c r="IS9" s="47"/>
      <c r="IT9" s="47"/>
      <c r="IU9" s="47"/>
      <c r="IV9" s="47"/>
      <c r="IW9" s="47"/>
      <c r="IX9" s="47"/>
      <c r="IY9" s="47"/>
      <c r="IZ9" s="47"/>
      <c r="JA9" s="47"/>
      <c r="JB9" s="47"/>
      <c r="JC9" s="47"/>
      <c r="JD9" s="47"/>
      <c r="JE9" s="47"/>
      <c r="JF9" s="47"/>
      <c r="JG9" s="47"/>
      <c r="JH9" s="47"/>
      <c r="JI9" s="47"/>
      <c r="JJ9" s="47"/>
      <c r="JK9" s="47"/>
      <c r="JL9" s="47"/>
      <c r="JM9" s="47"/>
      <c r="JN9" s="47"/>
      <c r="JO9" s="47"/>
      <c r="JP9" s="47"/>
      <c r="JQ9" s="47"/>
      <c r="JR9" s="47"/>
      <c r="JS9" s="47"/>
      <c r="JT9" s="47"/>
      <c r="JU9" s="47"/>
      <c r="JV9" s="47"/>
      <c r="JW9" s="47"/>
      <c r="JX9" s="47"/>
      <c r="JY9" s="47"/>
      <c r="JZ9" s="47"/>
      <c r="KA9" s="47"/>
      <c r="KB9" s="47"/>
      <c r="KC9" s="47"/>
      <c r="KD9" s="47"/>
      <c r="KE9" s="47"/>
      <c r="KF9" s="47"/>
      <c r="KG9" s="47"/>
      <c r="KH9" s="47"/>
      <c r="KI9" s="47"/>
      <c r="KJ9" s="47"/>
      <c r="KK9" s="47"/>
      <c r="KL9" s="47"/>
      <c r="KM9" s="47"/>
      <c r="KN9" s="47"/>
      <c r="KO9" s="47"/>
      <c r="KP9" s="47"/>
      <c r="KQ9" s="47"/>
      <c r="KR9" s="47"/>
      <c r="KS9" s="47"/>
      <c r="KT9" s="47"/>
      <c r="KU9" s="47"/>
      <c r="KV9" s="47"/>
      <c r="KW9" s="47"/>
      <c r="KX9" s="47"/>
      <c r="KY9" s="47"/>
      <c r="KZ9" s="47"/>
      <c r="LA9" s="47"/>
      <c r="LB9" s="47"/>
      <c r="LC9" s="47"/>
      <c r="LD9" s="47"/>
      <c r="LE9" s="47"/>
      <c r="LF9" s="47"/>
      <c r="LG9" s="47"/>
      <c r="LH9" s="47"/>
      <c r="LI9" s="47"/>
      <c r="LJ9" s="47"/>
      <c r="LK9" s="47"/>
      <c r="LL9" s="47"/>
      <c r="LM9" s="47"/>
      <c r="LN9" s="47"/>
      <c r="LO9" s="47"/>
      <c r="LP9" s="47"/>
      <c r="LQ9" s="47"/>
      <c r="LR9" s="47"/>
      <c r="LS9" s="47"/>
      <c r="LT9" s="47"/>
      <c r="LU9" s="47"/>
      <c r="LV9" s="47"/>
      <c r="LW9" s="47"/>
      <c r="LX9" s="47"/>
      <c r="LY9" s="47"/>
      <c r="LZ9" s="47"/>
      <c r="MA9" s="47"/>
      <c r="MB9" s="47"/>
      <c r="MC9" s="47"/>
      <c r="MD9" s="47"/>
      <c r="ME9" s="47"/>
      <c r="MF9" s="47"/>
      <c r="MG9" s="47"/>
      <c r="MH9" s="47"/>
      <c r="MI9" s="47"/>
      <c r="MJ9" s="47"/>
      <c r="MK9" s="47"/>
      <c r="ML9" s="47"/>
      <c r="MM9" s="47"/>
      <c r="MN9" s="47"/>
      <c r="MO9" s="47"/>
      <c r="MP9" s="47"/>
      <c r="MQ9" s="47"/>
      <c r="MR9" s="47"/>
      <c r="MS9" s="47"/>
      <c r="MT9" s="47"/>
      <c r="MU9" s="47"/>
      <c r="MV9" s="47"/>
      <c r="MW9" s="47"/>
      <c r="MX9" s="47"/>
      <c r="MY9" s="47"/>
      <c r="MZ9" s="47"/>
      <c r="NA9" s="47"/>
      <c r="NB9" s="47"/>
      <c r="NC9" s="47"/>
      <c r="ND9" s="47"/>
      <c r="NE9" s="47"/>
      <c r="NF9" s="47"/>
      <c r="NG9" s="47"/>
      <c r="NH9" s="47"/>
      <c r="NI9" s="47"/>
      <c r="NJ9" s="47"/>
      <c r="NK9" s="47"/>
      <c r="NL9" s="47"/>
      <c r="NM9" s="47"/>
      <c r="NN9" s="47"/>
      <c r="NO9" s="47"/>
      <c r="NP9" s="47"/>
      <c r="NQ9" s="47"/>
      <c r="NR9" s="47"/>
      <c r="NS9" s="47"/>
      <c r="NT9" s="47"/>
      <c r="NU9" s="47"/>
      <c r="NV9" s="47"/>
      <c r="NW9" s="47"/>
      <c r="NX9" s="47"/>
      <c r="NY9" s="47"/>
      <c r="NZ9" s="47"/>
      <c r="OA9" s="47"/>
      <c r="OB9" s="47"/>
      <c r="OC9" s="47"/>
      <c r="OD9" s="47"/>
      <c r="OE9" s="47"/>
      <c r="OF9" s="47"/>
      <c r="OG9" s="47"/>
      <c r="OH9" s="47"/>
      <c r="OI9" s="47"/>
      <c r="OJ9" s="47"/>
      <c r="OK9" s="47"/>
      <c r="OL9" s="47"/>
      <c r="OM9" s="47"/>
      <c r="ON9" s="47"/>
      <c r="OO9" s="47"/>
      <c r="OP9" s="47"/>
      <c r="OQ9" s="47"/>
      <c r="OR9" s="47"/>
      <c r="OS9" s="47"/>
      <c r="OT9" s="47"/>
      <c r="OU9" s="47"/>
      <c r="OV9" s="47"/>
      <c r="OW9" s="47"/>
      <c r="OX9" s="47"/>
      <c r="OY9" s="47"/>
      <c r="OZ9" s="47"/>
      <c r="PA9" s="47"/>
      <c r="PB9" s="47"/>
      <c r="PC9" s="47"/>
      <c r="PD9" s="47"/>
      <c r="PE9" s="47"/>
      <c r="PF9" s="47"/>
      <c r="PG9" s="47"/>
      <c r="PH9" s="47"/>
      <c r="PI9" s="47"/>
      <c r="PJ9" s="47"/>
      <c r="PK9" s="47"/>
      <c r="PL9" s="47"/>
      <c r="PM9" s="47"/>
      <c r="PN9" s="47"/>
      <c r="PO9" s="47"/>
      <c r="PP9" s="47"/>
      <c r="PQ9" s="47"/>
      <c r="PR9" s="47"/>
      <c r="PS9" s="47"/>
      <c r="PT9" s="47"/>
      <c r="PU9" s="47"/>
      <c r="PV9" s="47"/>
      <c r="PW9" s="47"/>
      <c r="PX9" s="47"/>
      <c r="PY9" s="47"/>
      <c r="PZ9" s="47"/>
      <c r="QA9" s="47"/>
      <c r="QB9" s="47"/>
      <c r="QC9" s="47"/>
      <c r="QD9" s="47"/>
      <c r="QE9" s="47"/>
      <c r="QF9" s="47"/>
      <c r="QG9" s="47"/>
      <c r="QH9" s="47"/>
      <c r="QI9" s="47"/>
      <c r="QJ9" s="47"/>
      <c r="QK9" s="47"/>
      <c r="QL9" s="47"/>
      <c r="QM9" s="47"/>
      <c r="QN9" s="47"/>
      <c r="QO9" s="47"/>
      <c r="QP9" s="47"/>
      <c r="QQ9" s="47"/>
      <c r="QR9" s="47"/>
      <c r="QS9" s="47"/>
      <c r="QT9" s="47"/>
      <c r="QU9" s="47"/>
      <c r="QV9" s="47"/>
      <c r="QW9" s="47"/>
      <c r="QX9" s="47"/>
      <c r="QY9" s="47"/>
      <c r="QZ9" s="47"/>
      <c r="RA9" s="47"/>
      <c r="RB9" s="47"/>
      <c r="RC9" s="47"/>
      <c r="RD9" s="47"/>
      <c r="RE9" s="47"/>
      <c r="RF9" s="47"/>
      <c r="RG9" s="47"/>
      <c r="RH9" s="47"/>
      <c r="RI9" s="47"/>
      <c r="RJ9" s="47"/>
      <c r="RK9" s="47"/>
      <c r="RL9" s="47"/>
      <c r="RM9" s="47"/>
      <c r="RN9" s="47"/>
      <c r="RO9" s="47"/>
      <c r="RP9" s="47"/>
      <c r="RQ9" s="47"/>
      <c r="RR9" s="47"/>
      <c r="RS9" s="47"/>
      <c r="RT9" s="47"/>
      <c r="RU9" s="47"/>
      <c r="RV9" s="47"/>
      <c r="RW9" s="47"/>
      <c r="RX9" s="47"/>
      <c r="RY9" s="47"/>
      <c r="RZ9" s="47"/>
      <c r="SA9" s="47"/>
      <c r="SB9" s="47"/>
      <c r="SC9" s="47"/>
      <c r="SD9" s="47"/>
      <c r="SE9" s="47"/>
      <c r="SF9" s="47"/>
      <c r="SG9" s="47"/>
      <c r="SH9" s="47"/>
      <c r="SI9" s="47"/>
      <c r="SJ9" s="47"/>
      <c r="SK9" s="47"/>
      <c r="SL9" s="47"/>
      <c r="SM9" s="47"/>
      <c r="SN9" s="47"/>
      <c r="SO9" s="47"/>
      <c r="SP9" s="47"/>
      <c r="SQ9" s="47"/>
      <c r="SR9" s="47"/>
      <c r="SS9" s="47"/>
      <c r="ST9" s="47"/>
      <c r="SU9" s="47"/>
      <c r="SV9" s="47"/>
      <c r="SW9" s="47"/>
      <c r="SX9" s="47"/>
      <c r="SY9" s="47"/>
      <c r="SZ9" s="47"/>
      <c r="TA9" s="47"/>
      <c r="TB9" s="47"/>
      <c r="TC9" s="47"/>
      <c r="TD9" s="47"/>
      <c r="TE9" s="47"/>
      <c r="TF9" s="47"/>
      <c r="TG9" s="47"/>
      <c r="TH9" s="47"/>
      <c r="TI9" s="47"/>
      <c r="TJ9" s="47"/>
      <c r="TK9" s="47"/>
      <c r="TL9" s="47"/>
      <c r="TM9" s="47"/>
      <c r="TN9" s="47"/>
      <c r="TO9" s="47"/>
      <c r="TP9" s="47"/>
      <c r="TQ9" s="47"/>
      <c r="TR9" s="47"/>
      <c r="TS9" s="47"/>
      <c r="TT9" s="47"/>
      <c r="TU9" s="47"/>
      <c r="TV9" s="47"/>
      <c r="TW9" s="47"/>
      <c r="TX9" s="47"/>
      <c r="TY9" s="47"/>
      <c r="TZ9" s="47"/>
      <c r="UA9" s="47"/>
      <c r="UB9" s="47"/>
      <c r="UC9" s="47"/>
      <c r="UD9" s="47"/>
      <c r="UE9" s="47"/>
      <c r="UF9" s="47"/>
      <c r="UG9" s="47"/>
      <c r="UH9" s="47"/>
      <c r="UI9" s="47"/>
      <c r="UJ9" s="47"/>
      <c r="UK9" s="47"/>
      <c r="UL9" s="47"/>
      <c r="UM9" s="47"/>
      <c r="UN9" s="47"/>
      <c r="UO9" s="47"/>
      <c r="UP9" s="47"/>
      <c r="UQ9" s="47"/>
      <c r="UR9" s="47"/>
      <c r="US9" s="47"/>
      <c r="UT9" s="47"/>
      <c r="UU9" s="47"/>
      <c r="UV9" s="47"/>
      <c r="UW9" s="47"/>
      <c r="UX9" s="47"/>
      <c r="UY9" s="47"/>
      <c r="UZ9" s="47"/>
      <c r="VA9" s="47"/>
      <c r="VB9" s="47"/>
      <c r="VC9" s="47"/>
      <c r="VD9" s="47"/>
      <c r="VE9" s="47"/>
      <c r="VF9" s="47"/>
      <c r="VG9" s="47"/>
      <c r="VH9" s="47"/>
      <c r="VI9" s="47"/>
      <c r="VJ9" s="47"/>
      <c r="VK9" s="47"/>
      <c r="VL9" s="47"/>
      <c r="VM9" s="47"/>
      <c r="VN9" s="47"/>
      <c r="VO9" s="47"/>
      <c r="VP9" s="47"/>
      <c r="VQ9" s="47"/>
      <c r="VR9" s="47"/>
      <c r="VS9" s="47"/>
      <c r="VT9" s="47"/>
      <c r="VU9" s="47"/>
      <c r="VV9" s="47"/>
      <c r="VW9" s="47"/>
      <c r="VX9" s="47"/>
      <c r="VY9" s="47"/>
      <c r="VZ9" s="47"/>
      <c r="WA9" s="47"/>
      <c r="WB9" s="47"/>
      <c r="WC9" s="47"/>
      <c r="WD9" s="47"/>
      <c r="WE9" s="47"/>
      <c r="WF9" s="47"/>
      <c r="WG9" s="47"/>
      <c r="WH9" s="47"/>
      <c r="WI9" s="47"/>
      <c r="WJ9" s="47"/>
      <c r="WK9" s="47"/>
      <c r="WL9" s="47"/>
      <c r="WM9" s="47"/>
      <c r="WN9" s="47"/>
      <c r="WO9" s="47"/>
      <c r="WP9" s="47"/>
      <c r="WQ9" s="47"/>
      <c r="WR9" s="47"/>
      <c r="WS9" s="47"/>
      <c r="WT9" s="47"/>
      <c r="WU9" s="47"/>
      <c r="WV9" s="47"/>
      <c r="WW9" s="47"/>
      <c r="WX9" s="47"/>
      <c r="WY9" s="47"/>
      <c r="WZ9" s="47"/>
      <c r="XA9" s="47"/>
      <c r="XB9" s="47"/>
      <c r="XC9" s="47"/>
      <c r="XD9" s="47"/>
      <c r="XE9" s="47"/>
      <c r="XF9" s="47"/>
      <c r="XG9" s="47"/>
      <c r="XH9" s="47"/>
      <c r="XI9" s="47"/>
      <c r="XJ9" s="47"/>
      <c r="XK9" s="47"/>
      <c r="XL9" s="47"/>
      <c r="XM9" s="47"/>
      <c r="XN9" s="47"/>
      <c r="XO9" s="47"/>
      <c r="XP9" s="47"/>
      <c r="XQ9" s="47"/>
      <c r="XR9" s="47"/>
      <c r="XS9" s="47"/>
      <c r="XT9" s="47"/>
      <c r="XU9" s="47"/>
      <c r="XV9" s="47"/>
      <c r="XW9" s="47"/>
      <c r="XX9" s="47"/>
      <c r="XY9" s="47"/>
      <c r="XZ9" s="47"/>
      <c r="YA9" s="47"/>
      <c r="YB9" s="47"/>
      <c r="YC9" s="47"/>
      <c r="YD9" s="47"/>
      <c r="YE9" s="47"/>
      <c r="YF9" s="47"/>
      <c r="YG9" s="47"/>
      <c r="YH9" s="47"/>
      <c r="YI9" s="47"/>
      <c r="YJ9" s="47"/>
      <c r="YK9" s="47"/>
      <c r="YL9" s="47"/>
      <c r="YM9" s="47"/>
      <c r="YN9" s="47"/>
      <c r="YO9" s="47"/>
      <c r="YP9" s="47"/>
      <c r="YQ9" s="47"/>
      <c r="YR9" s="47"/>
      <c r="YS9" s="47"/>
      <c r="YT9" s="47"/>
      <c r="YU9" s="47"/>
      <c r="YV9" s="47"/>
      <c r="YW9" s="47"/>
      <c r="YX9" s="47"/>
      <c r="YY9" s="47"/>
      <c r="YZ9" s="47"/>
      <c r="ZA9" s="47"/>
      <c r="ZB9" s="47"/>
      <c r="ZC9" s="47"/>
      <c r="ZD9" s="47"/>
      <c r="ZE9" s="47"/>
      <c r="ZF9" s="47"/>
      <c r="ZG9" s="47"/>
      <c r="ZH9" s="47"/>
      <c r="ZI9" s="47"/>
      <c r="ZJ9" s="47"/>
      <c r="ZK9" s="47"/>
      <c r="ZL9" s="47"/>
      <c r="ZM9" s="47"/>
      <c r="ZN9" s="47"/>
      <c r="ZO9" s="47"/>
      <c r="ZP9" s="47"/>
      <c r="ZQ9" s="47"/>
      <c r="ZR9" s="47"/>
      <c r="ZS9" s="47"/>
      <c r="ZT9" s="47"/>
      <c r="ZU9" s="47"/>
      <c r="ZV9" s="47"/>
      <c r="ZW9" s="47"/>
      <c r="ZX9" s="47"/>
      <c r="ZY9" s="47"/>
      <c r="ZZ9" s="47"/>
      <c r="AAA9" s="47"/>
      <c r="AAB9" s="47"/>
      <c r="AAC9" s="47"/>
      <c r="AAD9" s="47"/>
      <c r="AAE9" s="47"/>
      <c r="AAF9" s="47"/>
      <c r="AAG9" s="47"/>
      <c r="AAH9" s="47"/>
      <c r="AAI9" s="47"/>
      <c r="AAJ9" s="47"/>
      <c r="AAK9" s="47"/>
      <c r="AAL9" s="47"/>
      <c r="AAM9" s="47"/>
      <c r="AAN9" s="47"/>
      <c r="AAO9" s="47"/>
      <c r="AAP9" s="47"/>
      <c r="AAQ9" s="47"/>
      <c r="AAR9" s="47"/>
      <c r="AAS9" s="47"/>
      <c r="AAT9" s="47"/>
      <c r="AAU9" s="47"/>
      <c r="AAV9" s="47"/>
      <c r="AAW9" s="47"/>
      <c r="AAX9" s="47"/>
      <c r="AAY9" s="47"/>
      <c r="AAZ9" s="47"/>
      <c r="ABA9" s="47"/>
      <c r="ABB9" s="47"/>
      <c r="ABC9" s="47"/>
      <c r="ABD9" s="47"/>
      <c r="ABE9" s="47"/>
      <c r="ABF9" s="47"/>
      <c r="ABG9" s="47"/>
      <c r="ABH9" s="47"/>
      <c r="ABI9" s="47"/>
      <c r="ABJ9" s="47"/>
      <c r="ABK9" s="47"/>
      <c r="ABL9" s="47"/>
      <c r="ABM9" s="47"/>
      <c r="ABN9" s="47"/>
      <c r="ABO9" s="47"/>
      <c r="ABP9" s="47"/>
      <c r="ABQ9" s="47"/>
      <c r="ABR9" s="47"/>
      <c r="ABS9" s="47"/>
      <c r="ABT9" s="47"/>
      <c r="ABU9" s="47"/>
      <c r="ABV9" s="47"/>
      <c r="ABW9" s="47"/>
      <c r="ABX9" s="47"/>
      <c r="ABY9" s="47"/>
      <c r="ABZ9" s="47"/>
      <c r="ACA9" s="47"/>
    </row>
    <row r="10" spans="1:755" s="3" customFormat="1" ht="2.25" customHeight="1" thickBot="1" x14ac:dyDescent="0.35">
      <c r="A10" s="131"/>
      <c r="B10" s="131"/>
      <c r="C10" s="58"/>
      <c r="D10" s="58"/>
      <c r="E10" s="58"/>
      <c r="F10" s="132"/>
      <c r="G10" s="132"/>
      <c r="H10" s="132"/>
      <c r="I10" s="132"/>
      <c r="J10" s="132"/>
      <c r="K10" s="132"/>
      <c r="L10" s="59"/>
      <c r="M10" s="59"/>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c r="HG10" s="47"/>
      <c r="HH10" s="47"/>
      <c r="HI10" s="47"/>
      <c r="HJ10" s="47"/>
      <c r="HK10" s="47"/>
      <c r="HL10" s="47"/>
      <c r="HM10" s="47"/>
      <c r="HN10" s="47"/>
      <c r="HO10" s="47"/>
      <c r="HP10" s="47"/>
      <c r="HQ10" s="47"/>
      <c r="HR10" s="47"/>
      <c r="HS10" s="47"/>
      <c r="HT10" s="47"/>
      <c r="HU10" s="47"/>
      <c r="HV10" s="47"/>
      <c r="HW10" s="47"/>
      <c r="HX10" s="47"/>
      <c r="HY10" s="47"/>
      <c r="HZ10" s="47"/>
      <c r="IA10" s="47"/>
      <c r="IB10" s="47"/>
      <c r="IC10" s="47"/>
      <c r="ID10" s="47"/>
      <c r="IE10" s="47"/>
      <c r="IF10" s="47"/>
      <c r="IG10" s="47"/>
      <c r="IH10" s="47"/>
      <c r="II10" s="47"/>
      <c r="IJ10" s="47"/>
      <c r="IK10" s="47"/>
      <c r="IL10" s="47"/>
      <c r="IM10" s="47"/>
      <c r="IN10" s="47"/>
      <c r="IO10" s="47"/>
      <c r="IP10" s="47"/>
      <c r="IQ10" s="47"/>
      <c r="IR10" s="47"/>
      <c r="IS10" s="47"/>
      <c r="IT10" s="47"/>
      <c r="IU10" s="47"/>
      <c r="IV10" s="47"/>
      <c r="IW10" s="47"/>
      <c r="IX10" s="47"/>
      <c r="IY10" s="47"/>
      <c r="IZ10" s="47"/>
      <c r="JA10" s="47"/>
      <c r="JB10" s="47"/>
      <c r="JC10" s="47"/>
      <c r="JD10" s="47"/>
      <c r="JE10" s="47"/>
      <c r="JF10" s="47"/>
      <c r="JG10" s="47"/>
      <c r="JH10" s="47"/>
      <c r="JI10" s="47"/>
      <c r="JJ10" s="47"/>
      <c r="JK10" s="47"/>
      <c r="JL10" s="47"/>
      <c r="JM10" s="47"/>
      <c r="JN10" s="47"/>
      <c r="JO10" s="47"/>
      <c r="JP10" s="47"/>
      <c r="JQ10" s="47"/>
      <c r="JR10" s="47"/>
      <c r="JS10" s="47"/>
      <c r="JT10" s="47"/>
      <c r="JU10" s="47"/>
      <c r="JV10" s="47"/>
      <c r="JW10" s="47"/>
      <c r="JX10" s="47"/>
      <c r="JY10" s="47"/>
      <c r="JZ10" s="47"/>
      <c r="KA10" s="47"/>
      <c r="KB10" s="47"/>
      <c r="KC10" s="47"/>
      <c r="KD10" s="47"/>
      <c r="KE10" s="47"/>
      <c r="KF10" s="47"/>
      <c r="KG10" s="47"/>
      <c r="KH10" s="47"/>
      <c r="KI10" s="47"/>
      <c r="KJ10" s="47"/>
      <c r="KK10" s="47"/>
      <c r="KL10" s="47"/>
      <c r="KM10" s="47"/>
      <c r="KN10" s="47"/>
      <c r="KO10" s="47"/>
      <c r="KP10" s="47"/>
      <c r="KQ10" s="47"/>
      <c r="KR10" s="47"/>
      <c r="KS10" s="47"/>
      <c r="KT10" s="47"/>
      <c r="KU10" s="47"/>
      <c r="KV10" s="47"/>
      <c r="KW10" s="47"/>
      <c r="KX10" s="47"/>
      <c r="KY10" s="47"/>
      <c r="KZ10" s="47"/>
      <c r="LA10" s="47"/>
      <c r="LB10" s="47"/>
      <c r="LC10" s="47"/>
      <c r="LD10" s="47"/>
      <c r="LE10" s="47"/>
      <c r="LF10" s="47"/>
      <c r="LG10" s="47"/>
      <c r="LH10" s="47"/>
      <c r="LI10" s="47"/>
      <c r="LJ10" s="47"/>
      <c r="LK10" s="47"/>
      <c r="LL10" s="47"/>
      <c r="LM10" s="47"/>
      <c r="LN10" s="47"/>
      <c r="LO10" s="47"/>
      <c r="LP10" s="47"/>
      <c r="LQ10" s="47"/>
      <c r="LR10" s="47"/>
      <c r="LS10" s="47"/>
      <c r="LT10" s="47"/>
      <c r="LU10" s="47"/>
      <c r="LV10" s="47"/>
      <c r="LW10" s="47"/>
      <c r="LX10" s="47"/>
      <c r="LY10" s="47"/>
      <c r="LZ10" s="47"/>
      <c r="MA10" s="47"/>
      <c r="MB10" s="47"/>
      <c r="MC10" s="47"/>
      <c r="MD10" s="47"/>
      <c r="ME10" s="47"/>
      <c r="MF10" s="47"/>
      <c r="MG10" s="47"/>
      <c r="MH10" s="47"/>
      <c r="MI10" s="47"/>
      <c r="MJ10" s="47"/>
      <c r="MK10" s="47"/>
      <c r="ML10" s="47"/>
      <c r="MM10" s="47"/>
      <c r="MN10" s="47"/>
      <c r="MO10" s="47"/>
      <c r="MP10" s="47"/>
      <c r="MQ10" s="47"/>
      <c r="MR10" s="47"/>
      <c r="MS10" s="47"/>
      <c r="MT10" s="47"/>
      <c r="MU10" s="47"/>
      <c r="MV10" s="47"/>
      <c r="MW10" s="47"/>
      <c r="MX10" s="47"/>
      <c r="MY10" s="47"/>
      <c r="MZ10" s="47"/>
      <c r="NA10" s="47"/>
      <c r="NB10" s="47"/>
      <c r="NC10" s="47"/>
      <c r="ND10" s="47"/>
      <c r="NE10" s="47"/>
      <c r="NF10" s="47"/>
      <c r="NG10" s="47"/>
      <c r="NH10" s="47"/>
      <c r="NI10" s="47"/>
      <c r="NJ10" s="47"/>
      <c r="NK10" s="47"/>
      <c r="NL10" s="47"/>
      <c r="NM10" s="47"/>
      <c r="NN10" s="47"/>
      <c r="NO10" s="47"/>
      <c r="NP10" s="47"/>
      <c r="NQ10" s="47"/>
      <c r="NR10" s="47"/>
      <c r="NS10" s="47"/>
      <c r="NT10" s="47"/>
      <c r="NU10" s="47"/>
      <c r="NV10" s="47"/>
      <c r="NW10" s="47"/>
      <c r="NX10" s="47"/>
      <c r="NY10" s="47"/>
      <c r="NZ10" s="47"/>
      <c r="OA10" s="47"/>
      <c r="OB10" s="47"/>
      <c r="OC10" s="47"/>
      <c r="OD10" s="47"/>
      <c r="OE10" s="47"/>
      <c r="OF10" s="47"/>
      <c r="OG10" s="47"/>
      <c r="OH10" s="47"/>
      <c r="OI10" s="47"/>
      <c r="OJ10" s="47"/>
      <c r="OK10" s="47"/>
      <c r="OL10" s="47"/>
      <c r="OM10" s="47"/>
      <c r="ON10" s="47"/>
      <c r="OO10" s="47"/>
      <c r="OP10" s="47"/>
      <c r="OQ10" s="47"/>
      <c r="OR10" s="47"/>
      <c r="OS10" s="47"/>
      <c r="OT10" s="47"/>
      <c r="OU10" s="47"/>
      <c r="OV10" s="47"/>
      <c r="OW10" s="47"/>
      <c r="OX10" s="47"/>
      <c r="OY10" s="47"/>
      <c r="OZ10" s="47"/>
      <c r="PA10" s="47"/>
      <c r="PB10" s="47"/>
      <c r="PC10" s="47"/>
      <c r="PD10" s="47"/>
      <c r="PE10" s="47"/>
      <c r="PF10" s="47"/>
      <c r="PG10" s="47"/>
      <c r="PH10" s="47"/>
      <c r="PI10" s="47"/>
      <c r="PJ10" s="47"/>
      <c r="PK10" s="47"/>
      <c r="PL10" s="47"/>
      <c r="PM10" s="47"/>
      <c r="PN10" s="47"/>
      <c r="PO10" s="47"/>
      <c r="PP10" s="47"/>
      <c r="PQ10" s="47"/>
      <c r="PR10" s="47"/>
      <c r="PS10" s="47"/>
      <c r="PT10" s="47"/>
      <c r="PU10" s="47"/>
      <c r="PV10" s="47"/>
      <c r="PW10" s="47"/>
      <c r="PX10" s="47"/>
      <c r="PY10" s="47"/>
      <c r="PZ10" s="47"/>
      <c r="QA10" s="47"/>
      <c r="QB10" s="47"/>
      <c r="QC10" s="47"/>
      <c r="QD10" s="47"/>
      <c r="QE10" s="47"/>
      <c r="QF10" s="47"/>
      <c r="QG10" s="47"/>
      <c r="QH10" s="47"/>
      <c r="QI10" s="47"/>
      <c r="QJ10" s="47"/>
      <c r="QK10" s="47"/>
      <c r="QL10" s="47"/>
      <c r="QM10" s="47"/>
      <c r="QN10" s="47"/>
      <c r="QO10" s="47"/>
      <c r="QP10" s="47"/>
      <c r="QQ10" s="47"/>
      <c r="QR10" s="47"/>
      <c r="QS10" s="47"/>
      <c r="QT10" s="47"/>
      <c r="QU10" s="47"/>
      <c r="QV10" s="47"/>
      <c r="QW10" s="47"/>
      <c r="QX10" s="47"/>
      <c r="QY10" s="47"/>
      <c r="QZ10" s="47"/>
      <c r="RA10" s="47"/>
      <c r="RB10" s="47"/>
      <c r="RC10" s="47"/>
      <c r="RD10" s="47"/>
      <c r="RE10" s="47"/>
      <c r="RF10" s="47"/>
      <c r="RG10" s="47"/>
      <c r="RH10" s="47"/>
      <c r="RI10" s="47"/>
      <c r="RJ10" s="47"/>
      <c r="RK10" s="47"/>
      <c r="RL10" s="47"/>
      <c r="RM10" s="47"/>
      <c r="RN10" s="47"/>
      <c r="RO10" s="47"/>
      <c r="RP10" s="47"/>
      <c r="RQ10" s="47"/>
      <c r="RR10" s="47"/>
      <c r="RS10" s="47"/>
      <c r="RT10" s="47"/>
      <c r="RU10" s="47"/>
      <c r="RV10" s="47"/>
      <c r="RW10" s="47"/>
      <c r="RX10" s="47"/>
      <c r="RY10" s="47"/>
      <c r="RZ10" s="47"/>
      <c r="SA10" s="47"/>
      <c r="SB10" s="47"/>
      <c r="SC10" s="47"/>
      <c r="SD10" s="47"/>
      <c r="SE10" s="47"/>
      <c r="SF10" s="47"/>
      <c r="SG10" s="47"/>
      <c r="SH10" s="47"/>
      <c r="SI10" s="47"/>
      <c r="SJ10" s="47"/>
      <c r="SK10" s="47"/>
      <c r="SL10" s="47"/>
      <c r="SM10" s="47"/>
      <c r="SN10" s="47"/>
      <c r="SO10" s="47"/>
      <c r="SP10" s="47"/>
      <c r="SQ10" s="47"/>
      <c r="SR10" s="47"/>
      <c r="SS10" s="47"/>
      <c r="ST10" s="47"/>
      <c r="SU10" s="47"/>
      <c r="SV10" s="47"/>
      <c r="SW10" s="47"/>
      <c r="SX10" s="47"/>
      <c r="SY10" s="47"/>
      <c r="SZ10" s="47"/>
      <c r="TA10" s="47"/>
      <c r="TB10" s="47"/>
      <c r="TC10" s="47"/>
      <c r="TD10" s="47"/>
      <c r="TE10" s="47"/>
      <c r="TF10" s="47"/>
      <c r="TG10" s="47"/>
      <c r="TH10" s="47"/>
      <c r="TI10" s="47"/>
      <c r="TJ10" s="47"/>
      <c r="TK10" s="47"/>
      <c r="TL10" s="47"/>
      <c r="TM10" s="47"/>
      <c r="TN10" s="47"/>
      <c r="TO10" s="47"/>
      <c r="TP10" s="47"/>
      <c r="TQ10" s="47"/>
      <c r="TR10" s="47"/>
      <c r="TS10" s="47"/>
      <c r="TT10" s="47"/>
      <c r="TU10" s="47"/>
      <c r="TV10" s="47"/>
      <c r="TW10" s="47"/>
      <c r="TX10" s="47"/>
      <c r="TY10" s="47"/>
      <c r="TZ10" s="47"/>
      <c r="UA10" s="47"/>
      <c r="UB10" s="47"/>
      <c r="UC10" s="47"/>
      <c r="UD10" s="47"/>
      <c r="UE10" s="47"/>
      <c r="UF10" s="47"/>
      <c r="UG10" s="47"/>
      <c r="UH10" s="47"/>
      <c r="UI10" s="47"/>
      <c r="UJ10" s="47"/>
      <c r="UK10" s="47"/>
      <c r="UL10" s="47"/>
      <c r="UM10" s="47"/>
      <c r="UN10" s="47"/>
      <c r="UO10" s="47"/>
      <c r="UP10" s="47"/>
      <c r="UQ10" s="47"/>
      <c r="UR10" s="47"/>
      <c r="US10" s="47"/>
      <c r="UT10" s="47"/>
      <c r="UU10" s="47"/>
      <c r="UV10" s="47"/>
      <c r="UW10" s="47"/>
      <c r="UX10" s="47"/>
      <c r="UY10" s="47"/>
      <c r="UZ10" s="47"/>
      <c r="VA10" s="47"/>
      <c r="VB10" s="47"/>
      <c r="VC10" s="47"/>
      <c r="VD10" s="47"/>
      <c r="VE10" s="47"/>
      <c r="VF10" s="47"/>
      <c r="VG10" s="47"/>
      <c r="VH10" s="47"/>
      <c r="VI10" s="47"/>
      <c r="VJ10" s="47"/>
      <c r="VK10" s="47"/>
      <c r="VL10" s="47"/>
      <c r="VM10" s="47"/>
      <c r="VN10" s="47"/>
      <c r="VO10" s="47"/>
      <c r="VP10" s="47"/>
      <c r="VQ10" s="47"/>
      <c r="VR10" s="47"/>
      <c r="VS10" s="47"/>
      <c r="VT10" s="47"/>
      <c r="VU10" s="47"/>
      <c r="VV10" s="47"/>
      <c r="VW10" s="47"/>
      <c r="VX10" s="47"/>
      <c r="VY10" s="47"/>
      <c r="VZ10" s="47"/>
      <c r="WA10" s="47"/>
      <c r="WB10" s="47"/>
      <c r="WC10" s="47"/>
      <c r="WD10" s="47"/>
      <c r="WE10" s="47"/>
      <c r="WF10" s="47"/>
      <c r="WG10" s="47"/>
      <c r="WH10" s="47"/>
      <c r="WI10" s="47"/>
      <c r="WJ10" s="47"/>
      <c r="WK10" s="47"/>
      <c r="WL10" s="47"/>
      <c r="WM10" s="47"/>
      <c r="WN10" s="47"/>
      <c r="WO10" s="47"/>
      <c r="WP10" s="47"/>
      <c r="WQ10" s="47"/>
      <c r="WR10" s="47"/>
      <c r="WS10" s="47"/>
      <c r="WT10" s="47"/>
      <c r="WU10" s="47"/>
      <c r="WV10" s="47"/>
      <c r="WW10" s="47"/>
      <c r="WX10" s="47"/>
      <c r="WY10" s="47"/>
      <c r="WZ10" s="47"/>
      <c r="XA10" s="47"/>
      <c r="XB10" s="47"/>
      <c r="XC10" s="47"/>
      <c r="XD10" s="47"/>
      <c r="XE10" s="47"/>
      <c r="XF10" s="47"/>
      <c r="XG10" s="47"/>
      <c r="XH10" s="47"/>
      <c r="XI10" s="47"/>
      <c r="XJ10" s="47"/>
      <c r="XK10" s="47"/>
      <c r="XL10" s="47"/>
      <c r="XM10" s="47"/>
      <c r="XN10" s="47"/>
      <c r="XO10" s="47"/>
      <c r="XP10" s="47"/>
      <c r="XQ10" s="47"/>
      <c r="XR10" s="47"/>
      <c r="XS10" s="47"/>
      <c r="XT10" s="47"/>
      <c r="XU10" s="47"/>
      <c r="XV10" s="47"/>
      <c r="XW10" s="47"/>
      <c r="XX10" s="47"/>
      <c r="XY10" s="47"/>
      <c r="XZ10" s="47"/>
      <c r="YA10" s="47"/>
      <c r="YB10" s="47"/>
      <c r="YC10" s="47"/>
      <c r="YD10" s="47"/>
      <c r="YE10" s="47"/>
      <c r="YF10" s="47"/>
      <c r="YG10" s="47"/>
      <c r="YH10" s="47"/>
      <c r="YI10" s="47"/>
      <c r="YJ10" s="47"/>
      <c r="YK10" s="47"/>
      <c r="YL10" s="47"/>
      <c r="YM10" s="47"/>
      <c r="YN10" s="47"/>
      <c r="YO10" s="47"/>
      <c r="YP10" s="47"/>
      <c r="YQ10" s="47"/>
      <c r="YR10" s="47"/>
      <c r="YS10" s="47"/>
      <c r="YT10" s="47"/>
      <c r="YU10" s="47"/>
      <c r="YV10" s="47"/>
      <c r="YW10" s="47"/>
      <c r="YX10" s="47"/>
      <c r="YY10" s="47"/>
      <c r="YZ10" s="47"/>
      <c r="ZA10" s="47"/>
      <c r="ZB10" s="47"/>
      <c r="ZC10" s="47"/>
      <c r="ZD10" s="47"/>
      <c r="ZE10" s="47"/>
      <c r="ZF10" s="47"/>
      <c r="ZG10" s="47"/>
      <c r="ZH10" s="47"/>
      <c r="ZI10" s="47"/>
      <c r="ZJ10" s="47"/>
      <c r="ZK10" s="47"/>
      <c r="ZL10" s="47"/>
      <c r="ZM10" s="47"/>
      <c r="ZN10" s="47"/>
      <c r="ZO10" s="47"/>
      <c r="ZP10" s="47"/>
      <c r="ZQ10" s="47"/>
      <c r="ZR10" s="47"/>
      <c r="ZS10" s="47"/>
      <c r="ZT10" s="47"/>
      <c r="ZU10" s="47"/>
      <c r="ZV10" s="47"/>
      <c r="ZW10" s="47"/>
      <c r="ZX10" s="47"/>
      <c r="ZY10" s="47"/>
      <c r="ZZ10" s="47"/>
      <c r="AAA10" s="47"/>
      <c r="AAB10" s="47"/>
      <c r="AAC10" s="47"/>
      <c r="AAD10" s="47"/>
      <c r="AAE10" s="47"/>
      <c r="AAF10" s="47"/>
      <c r="AAG10" s="47"/>
      <c r="AAH10" s="47"/>
      <c r="AAI10" s="47"/>
      <c r="AAJ10" s="47"/>
      <c r="AAK10" s="47"/>
      <c r="AAL10" s="47"/>
      <c r="AAM10" s="47"/>
      <c r="AAN10" s="47"/>
      <c r="AAO10" s="47"/>
      <c r="AAP10" s="47"/>
      <c r="AAQ10" s="47"/>
      <c r="AAR10" s="47"/>
      <c r="AAS10" s="47"/>
      <c r="AAT10" s="47"/>
      <c r="AAU10" s="47"/>
      <c r="AAV10" s="47"/>
      <c r="AAW10" s="47"/>
      <c r="AAX10" s="47"/>
      <c r="AAY10" s="47"/>
      <c r="AAZ10" s="47"/>
      <c r="ABA10" s="47"/>
      <c r="ABB10" s="47"/>
      <c r="ABC10" s="47"/>
      <c r="ABD10" s="47"/>
      <c r="ABE10" s="47"/>
      <c r="ABF10" s="47"/>
      <c r="ABG10" s="47"/>
      <c r="ABH10" s="47"/>
      <c r="ABI10" s="47"/>
      <c r="ABJ10" s="47"/>
      <c r="ABK10" s="47"/>
      <c r="ABL10" s="47"/>
      <c r="ABM10" s="47"/>
      <c r="ABN10" s="47"/>
      <c r="ABO10" s="47"/>
      <c r="ABP10" s="47"/>
      <c r="ABQ10" s="47"/>
      <c r="ABR10" s="47"/>
      <c r="ABS10" s="47"/>
      <c r="ABT10" s="47"/>
      <c r="ABU10" s="47"/>
      <c r="ABV10" s="47"/>
      <c r="ABW10" s="47"/>
      <c r="ABX10" s="47"/>
      <c r="ABY10" s="47"/>
      <c r="ABZ10" s="47"/>
      <c r="ACA10" s="47"/>
    </row>
    <row r="11" spans="1:755" s="6" customFormat="1" ht="18.75" customHeight="1" x14ac:dyDescent="0.25">
      <c r="A11" s="133" t="s">
        <v>10</v>
      </c>
      <c r="B11" s="134"/>
      <c r="C11" s="134"/>
      <c r="D11" s="134"/>
      <c r="E11" s="134"/>
      <c r="F11" s="134"/>
      <c r="G11" s="134"/>
      <c r="H11" s="134"/>
      <c r="I11" s="134"/>
      <c r="J11" s="134"/>
      <c r="K11" s="134"/>
      <c r="L11" s="78"/>
      <c r="M11" s="78"/>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78"/>
      <c r="BE11" s="78"/>
      <c r="BF11" s="78"/>
      <c r="BG11" s="78"/>
      <c r="BH11" s="78"/>
      <c r="BI11" s="78"/>
      <c r="BJ11" s="78"/>
      <c r="BK11" s="78"/>
      <c r="BL11" s="78"/>
      <c r="BM11" s="78"/>
      <c r="BN11" s="78"/>
      <c r="BO11" s="78"/>
      <c r="BP11" s="78"/>
      <c r="BQ11" s="78"/>
      <c r="BR11" s="78"/>
      <c r="BS11" s="78"/>
      <c r="BT11" s="78"/>
      <c r="BU11" s="78"/>
      <c r="BV11" s="78"/>
      <c r="BW11" s="78"/>
      <c r="BX11" s="78"/>
      <c r="BY11" s="78"/>
      <c r="BZ11" s="78"/>
      <c r="CA11" s="78"/>
      <c r="CB11" s="78"/>
      <c r="CC11" s="78"/>
      <c r="CD11" s="78"/>
      <c r="CE11" s="78"/>
      <c r="CF11" s="78"/>
      <c r="CG11" s="78"/>
      <c r="CH11" s="78"/>
      <c r="CI11" s="78"/>
      <c r="CJ11" s="78"/>
      <c r="CK11" s="78"/>
      <c r="CL11" s="78"/>
      <c r="CM11" s="78"/>
      <c r="CN11" s="78"/>
      <c r="CO11" s="78"/>
      <c r="CP11" s="78"/>
      <c r="CQ11" s="78"/>
      <c r="CR11" s="78"/>
      <c r="CS11" s="78"/>
      <c r="CT11" s="78"/>
      <c r="CU11" s="78"/>
      <c r="CV11" s="78"/>
      <c r="CW11" s="78"/>
      <c r="CX11" s="78"/>
      <c r="CY11" s="78"/>
      <c r="CZ11" s="78"/>
      <c r="DA11" s="78"/>
      <c r="DB11" s="78"/>
      <c r="DC11" s="124"/>
      <c r="DD11" s="124"/>
      <c r="DE11" s="124"/>
      <c r="DF11" s="124"/>
      <c r="DG11" s="124"/>
      <c r="DH11" s="124"/>
      <c r="DI11" s="124"/>
      <c r="DJ11" s="124"/>
      <c r="DK11" s="124"/>
      <c r="DL11" s="124"/>
      <c r="DM11" s="124"/>
      <c r="DN11" s="124"/>
      <c r="DO11" s="124"/>
      <c r="DP11" s="124"/>
      <c r="DQ11" s="124"/>
      <c r="DR11" s="124"/>
      <c r="DS11" s="124"/>
      <c r="DT11" s="124"/>
      <c r="DU11" s="124"/>
      <c r="DV11" s="124"/>
      <c r="DW11" s="124"/>
      <c r="DX11" s="124"/>
      <c r="DY11" s="124"/>
      <c r="DZ11" s="124"/>
      <c r="EA11" s="124"/>
      <c r="EB11" s="124"/>
      <c r="EC11" s="124"/>
      <c r="ED11" s="124"/>
      <c r="EE11" s="124"/>
      <c r="EF11" s="124"/>
      <c r="EG11" s="124"/>
      <c r="EH11" s="124"/>
      <c r="EI11" s="124"/>
      <c r="EJ11" s="124"/>
      <c r="EK11" s="124"/>
      <c r="EL11" s="124"/>
      <c r="EM11" s="124"/>
      <c r="EN11" s="124"/>
      <c r="EO11" s="124"/>
      <c r="EP11" s="124"/>
      <c r="EQ11" s="124"/>
      <c r="ER11" s="124"/>
      <c r="ES11" s="124"/>
      <c r="ET11" s="124"/>
      <c r="EU11" s="124"/>
      <c r="EV11" s="124"/>
      <c r="EW11" s="124"/>
      <c r="EX11" s="124"/>
      <c r="EY11" s="124"/>
      <c r="EZ11" s="124"/>
      <c r="FA11" s="124"/>
      <c r="FB11" s="124"/>
      <c r="FC11" s="124"/>
      <c r="FD11" s="124"/>
      <c r="FE11" s="124"/>
      <c r="FF11" s="124"/>
      <c r="FG11" s="124"/>
      <c r="FH11" s="124"/>
      <c r="FI11" s="124"/>
      <c r="FJ11" s="124"/>
      <c r="FK11" s="124"/>
      <c r="FL11" s="124"/>
      <c r="FM11" s="124"/>
      <c r="FN11" s="124"/>
      <c r="FO11" s="124"/>
      <c r="FP11" s="124"/>
      <c r="FQ11" s="124"/>
      <c r="FR11" s="124"/>
      <c r="FS11" s="124"/>
      <c r="FT11" s="124"/>
      <c r="FU11" s="124"/>
      <c r="FV11" s="124"/>
      <c r="FW11" s="124"/>
      <c r="FX11" s="124"/>
      <c r="FY11" s="124"/>
      <c r="FZ11" s="124"/>
      <c r="GA11" s="124"/>
      <c r="GB11" s="124"/>
      <c r="GC11" s="124"/>
      <c r="GD11" s="124"/>
      <c r="GE11" s="124"/>
      <c r="GF11" s="124"/>
      <c r="GG11" s="124"/>
      <c r="GH11" s="124"/>
      <c r="GI11" s="124"/>
      <c r="GJ11" s="124"/>
      <c r="GK11" s="124"/>
      <c r="GL11" s="124"/>
      <c r="GM11" s="124"/>
      <c r="GN11" s="124"/>
      <c r="GO11" s="124"/>
      <c r="GP11" s="124"/>
      <c r="GQ11" s="124"/>
      <c r="GR11" s="124"/>
      <c r="GS11" s="124"/>
      <c r="GT11" s="124"/>
      <c r="GU11" s="124"/>
      <c r="GV11" s="124"/>
      <c r="GW11" s="124"/>
      <c r="GX11" s="124"/>
      <c r="GY11" s="124"/>
      <c r="GZ11" s="124"/>
      <c r="HA11" s="124"/>
      <c r="HB11" s="124"/>
      <c r="HC11" s="124"/>
      <c r="HD11" s="124"/>
      <c r="HE11" s="124"/>
      <c r="HF11" s="124"/>
      <c r="HG11" s="124"/>
      <c r="HH11" s="124"/>
      <c r="HI11" s="124"/>
      <c r="HJ11" s="124"/>
      <c r="HK11" s="124"/>
      <c r="HL11" s="124"/>
      <c r="HM11" s="124"/>
      <c r="HN11" s="124"/>
      <c r="HO11" s="124"/>
      <c r="HP11" s="124"/>
      <c r="HQ11" s="124"/>
      <c r="HR11" s="124"/>
      <c r="HS11" s="124"/>
      <c r="HT11" s="124"/>
      <c r="HU11" s="124"/>
      <c r="HV11" s="124"/>
      <c r="HW11" s="124"/>
      <c r="HX11" s="124"/>
      <c r="HY11" s="124"/>
      <c r="HZ11" s="124"/>
      <c r="IA11" s="124"/>
      <c r="IB11" s="124"/>
      <c r="IC11" s="124"/>
      <c r="ID11" s="124"/>
      <c r="IE11" s="124"/>
      <c r="IF11" s="124"/>
      <c r="IG11" s="124"/>
      <c r="IH11" s="124"/>
      <c r="II11" s="124"/>
      <c r="IJ11" s="124"/>
      <c r="IK11" s="124"/>
      <c r="IL11" s="124"/>
      <c r="IM11" s="124"/>
      <c r="IN11" s="124"/>
      <c r="IO11" s="124"/>
      <c r="IP11" s="124"/>
      <c r="IQ11" s="124"/>
      <c r="IR11" s="124"/>
      <c r="IS11" s="124"/>
      <c r="IT11" s="124"/>
      <c r="IU11" s="124"/>
      <c r="IV11" s="124"/>
      <c r="IW11" s="124"/>
      <c r="IX11" s="124"/>
      <c r="IY11" s="124"/>
      <c r="IZ11" s="124"/>
      <c r="JA11" s="124"/>
      <c r="JB11" s="124"/>
      <c r="JC11" s="124"/>
      <c r="JD11" s="124"/>
      <c r="JE11" s="124"/>
      <c r="JF11" s="124"/>
      <c r="JG11" s="124"/>
      <c r="JH11" s="124"/>
      <c r="JI11" s="124"/>
      <c r="JJ11" s="124"/>
      <c r="JK11" s="124"/>
      <c r="JL11" s="124"/>
      <c r="JM11" s="124"/>
      <c r="JN11" s="124"/>
      <c r="JO11" s="124"/>
      <c r="JP11" s="124"/>
      <c r="JQ11" s="124"/>
      <c r="JR11" s="124"/>
      <c r="JS11" s="124"/>
      <c r="JT11" s="124"/>
      <c r="JU11" s="124"/>
      <c r="JV11" s="124"/>
      <c r="JW11" s="124"/>
      <c r="JX11" s="124"/>
      <c r="JY11" s="124"/>
      <c r="JZ11" s="124"/>
      <c r="KA11" s="124"/>
      <c r="KB11" s="124"/>
      <c r="KC11" s="124"/>
      <c r="KD11" s="124"/>
      <c r="KE11" s="124"/>
      <c r="KF11" s="124"/>
      <c r="KG11" s="124"/>
      <c r="KH11" s="124"/>
      <c r="KI11" s="124"/>
      <c r="KJ11" s="124"/>
      <c r="KK11" s="124"/>
      <c r="KL11" s="124"/>
      <c r="KM11" s="124"/>
      <c r="KN11" s="124"/>
      <c r="KO11" s="124"/>
      <c r="KP11" s="124"/>
      <c r="KQ11" s="124"/>
      <c r="KR11" s="124"/>
      <c r="KS11" s="124"/>
      <c r="KT11" s="124"/>
      <c r="KU11" s="124"/>
      <c r="KV11" s="124"/>
      <c r="KW11" s="124"/>
      <c r="KX11" s="124"/>
      <c r="KY11" s="124"/>
      <c r="KZ11" s="124"/>
      <c r="LA11" s="124"/>
      <c r="LB11" s="124"/>
      <c r="LC11" s="124"/>
      <c r="LD11" s="124"/>
      <c r="LE11" s="124"/>
      <c r="LF11" s="124"/>
      <c r="LG11" s="124"/>
      <c r="LH11" s="124"/>
      <c r="LI11" s="124"/>
      <c r="LJ11" s="124"/>
      <c r="LK11" s="124"/>
      <c r="LL11" s="124"/>
      <c r="LM11" s="124"/>
      <c r="LN11" s="124"/>
      <c r="LO11" s="124"/>
      <c r="LP11" s="124"/>
      <c r="LQ11" s="124"/>
      <c r="LR11" s="124"/>
      <c r="LS11" s="124"/>
      <c r="LT11" s="124"/>
      <c r="LU11" s="124"/>
      <c r="LV11" s="124"/>
      <c r="LW11" s="124"/>
      <c r="LX11" s="124"/>
      <c r="LY11" s="124"/>
      <c r="LZ11" s="124"/>
      <c r="MA11" s="124"/>
      <c r="MB11" s="124"/>
      <c r="MC11" s="124"/>
      <c r="MD11" s="124"/>
      <c r="ME11" s="124"/>
      <c r="MF11" s="124"/>
      <c r="MG11" s="124"/>
      <c r="MH11" s="124"/>
      <c r="MI11" s="124"/>
      <c r="MJ11" s="124"/>
      <c r="MK11" s="124"/>
      <c r="ML11" s="124"/>
      <c r="MM11" s="124"/>
      <c r="MN11" s="124"/>
      <c r="MO11" s="124"/>
      <c r="MP11" s="124"/>
      <c r="MQ11" s="124"/>
      <c r="MR11" s="124"/>
      <c r="MS11" s="124"/>
      <c r="MT11" s="124"/>
      <c r="MU11" s="124"/>
      <c r="MV11" s="124"/>
      <c r="MW11" s="124"/>
      <c r="MX11" s="124"/>
      <c r="MY11" s="124"/>
      <c r="MZ11" s="124"/>
      <c r="NA11" s="124"/>
      <c r="NB11" s="124"/>
      <c r="NC11" s="124"/>
      <c r="ND11" s="124"/>
      <c r="NE11" s="124"/>
      <c r="NF11" s="124"/>
      <c r="NG11" s="124"/>
      <c r="NH11" s="124"/>
      <c r="NI11" s="124"/>
      <c r="NJ11" s="124"/>
      <c r="NK11" s="124"/>
      <c r="NL11" s="124"/>
      <c r="NM11" s="124"/>
      <c r="NN11" s="124"/>
      <c r="NO11" s="124"/>
      <c r="NP11" s="124"/>
      <c r="NQ11" s="124"/>
      <c r="NR11" s="124"/>
      <c r="NS11" s="124"/>
      <c r="NT11" s="125" t="s">
        <v>10</v>
      </c>
    </row>
    <row r="12" spans="1:755" s="6" customFormat="1" ht="1.1499999999999999" customHeight="1" x14ac:dyDescent="0.3">
      <c r="A12" s="97"/>
      <c r="B12" s="98"/>
      <c r="C12" s="98"/>
      <c r="D12" s="98"/>
      <c r="E12" s="98"/>
      <c r="F12" s="98"/>
      <c r="G12" s="99"/>
      <c r="H12" s="98"/>
      <c r="I12" s="99"/>
      <c r="J12" s="98"/>
      <c r="K12" s="98"/>
      <c r="L12" s="98"/>
      <c r="M12" s="98"/>
      <c r="N12" s="100">
        <f>($H$7-WEEKDAY($H$7,2)+1)</f>
        <v>43381</v>
      </c>
      <c r="O12" s="100">
        <f>N12+1</f>
        <v>43382</v>
      </c>
      <c r="P12" s="100">
        <f t="shared" ref="P12:CA12" si="0">O12+1</f>
        <v>43383</v>
      </c>
      <c r="Q12" s="100">
        <f t="shared" si="0"/>
        <v>43384</v>
      </c>
      <c r="R12" s="100">
        <f t="shared" si="0"/>
        <v>43385</v>
      </c>
      <c r="S12" s="100">
        <f t="shared" si="0"/>
        <v>43386</v>
      </c>
      <c r="T12" s="100">
        <f t="shared" si="0"/>
        <v>43387</v>
      </c>
      <c r="U12" s="100">
        <f t="shared" si="0"/>
        <v>43388</v>
      </c>
      <c r="V12" s="100">
        <f t="shared" si="0"/>
        <v>43389</v>
      </c>
      <c r="W12" s="100">
        <f t="shared" si="0"/>
        <v>43390</v>
      </c>
      <c r="X12" s="100">
        <f t="shared" si="0"/>
        <v>43391</v>
      </c>
      <c r="Y12" s="100">
        <f t="shared" si="0"/>
        <v>43392</v>
      </c>
      <c r="Z12" s="100">
        <f t="shared" si="0"/>
        <v>43393</v>
      </c>
      <c r="AA12" s="100">
        <f t="shared" si="0"/>
        <v>43394</v>
      </c>
      <c r="AB12" s="100">
        <f t="shared" si="0"/>
        <v>43395</v>
      </c>
      <c r="AC12" s="100">
        <f t="shared" si="0"/>
        <v>43396</v>
      </c>
      <c r="AD12" s="100">
        <f t="shared" si="0"/>
        <v>43397</v>
      </c>
      <c r="AE12" s="100">
        <f t="shared" si="0"/>
        <v>43398</v>
      </c>
      <c r="AF12" s="100">
        <f t="shared" si="0"/>
        <v>43399</v>
      </c>
      <c r="AG12" s="100">
        <f t="shared" si="0"/>
        <v>43400</v>
      </c>
      <c r="AH12" s="100">
        <f t="shared" si="0"/>
        <v>43401</v>
      </c>
      <c r="AI12" s="100">
        <f t="shared" si="0"/>
        <v>43402</v>
      </c>
      <c r="AJ12" s="100">
        <f t="shared" si="0"/>
        <v>43403</v>
      </c>
      <c r="AK12" s="100">
        <f t="shared" si="0"/>
        <v>43404</v>
      </c>
      <c r="AL12" s="100">
        <f t="shared" si="0"/>
        <v>43405</v>
      </c>
      <c r="AM12" s="100">
        <f t="shared" si="0"/>
        <v>43406</v>
      </c>
      <c r="AN12" s="100">
        <f t="shared" si="0"/>
        <v>43407</v>
      </c>
      <c r="AO12" s="100">
        <f t="shared" si="0"/>
        <v>43408</v>
      </c>
      <c r="AP12" s="100">
        <f t="shared" si="0"/>
        <v>43409</v>
      </c>
      <c r="AQ12" s="100">
        <f t="shared" si="0"/>
        <v>43410</v>
      </c>
      <c r="AR12" s="100">
        <f t="shared" si="0"/>
        <v>43411</v>
      </c>
      <c r="AS12" s="100">
        <f t="shared" si="0"/>
        <v>43412</v>
      </c>
      <c r="AT12" s="100">
        <f t="shared" si="0"/>
        <v>43413</v>
      </c>
      <c r="AU12" s="100">
        <f t="shared" si="0"/>
        <v>43414</v>
      </c>
      <c r="AV12" s="100">
        <f t="shared" si="0"/>
        <v>43415</v>
      </c>
      <c r="AW12" s="100">
        <f t="shared" si="0"/>
        <v>43416</v>
      </c>
      <c r="AX12" s="100">
        <f t="shared" si="0"/>
        <v>43417</v>
      </c>
      <c r="AY12" s="100">
        <f t="shared" si="0"/>
        <v>43418</v>
      </c>
      <c r="AZ12" s="100">
        <f t="shared" si="0"/>
        <v>43419</v>
      </c>
      <c r="BA12" s="100">
        <f t="shared" si="0"/>
        <v>43420</v>
      </c>
      <c r="BB12" s="100">
        <f t="shared" si="0"/>
        <v>43421</v>
      </c>
      <c r="BC12" s="100">
        <f t="shared" si="0"/>
        <v>43422</v>
      </c>
      <c r="BD12" s="100">
        <f t="shared" si="0"/>
        <v>43423</v>
      </c>
      <c r="BE12" s="100">
        <f t="shared" si="0"/>
        <v>43424</v>
      </c>
      <c r="BF12" s="100">
        <f t="shared" si="0"/>
        <v>43425</v>
      </c>
      <c r="BG12" s="100">
        <f t="shared" si="0"/>
        <v>43426</v>
      </c>
      <c r="BH12" s="100">
        <f t="shared" si="0"/>
        <v>43427</v>
      </c>
      <c r="BI12" s="100">
        <f t="shared" si="0"/>
        <v>43428</v>
      </c>
      <c r="BJ12" s="100">
        <f t="shared" si="0"/>
        <v>43429</v>
      </c>
      <c r="BK12" s="100">
        <f t="shared" si="0"/>
        <v>43430</v>
      </c>
      <c r="BL12" s="100">
        <f t="shared" si="0"/>
        <v>43431</v>
      </c>
      <c r="BM12" s="100">
        <f t="shared" si="0"/>
        <v>43432</v>
      </c>
      <c r="BN12" s="100">
        <f t="shared" si="0"/>
        <v>43433</v>
      </c>
      <c r="BO12" s="100">
        <f t="shared" si="0"/>
        <v>43434</v>
      </c>
      <c r="BP12" s="100">
        <f t="shared" si="0"/>
        <v>43435</v>
      </c>
      <c r="BQ12" s="100">
        <f t="shared" si="0"/>
        <v>43436</v>
      </c>
      <c r="BR12" s="100">
        <f t="shared" si="0"/>
        <v>43437</v>
      </c>
      <c r="BS12" s="100">
        <f t="shared" si="0"/>
        <v>43438</v>
      </c>
      <c r="BT12" s="100">
        <f t="shared" si="0"/>
        <v>43439</v>
      </c>
      <c r="BU12" s="100">
        <f t="shared" si="0"/>
        <v>43440</v>
      </c>
      <c r="BV12" s="100">
        <f t="shared" si="0"/>
        <v>43441</v>
      </c>
      <c r="BW12" s="100">
        <f t="shared" si="0"/>
        <v>43442</v>
      </c>
      <c r="BX12" s="100">
        <f t="shared" si="0"/>
        <v>43443</v>
      </c>
      <c r="BY12" s="100">
        <f t="shared" si="0"/>
        <v>43444</v>
      </c>
      <c r="BZ12" s="100">
        <f t="shared" si="0"/>
        <v>43445</v>
      </c>
      <c r="CA12" s="100">
        <f t="shared" si="0"/>
        <v>43446</v>
      </c>
      <c r="CB12" s="100">
        <f t="shared" ref="CB12:EM12" si="1">CA12+1</f>
        <v>43447</v>
      </c>
      <c r="CC12" s="100">
        <f t="shared" si="1"/>
        <v>43448</v>
      </c>
      <c r="CD12" s="100">
        <f t="shared" si="1"/>
        <v>43449</v>
      </c>
      <c r="CE12" s="100">
        <f t="shared" si="1"/>
        <v>43450</v>
      </c>
      <c r="CF12" s="100">
        <f t="shared" si="1"/>
        <v>43451</v>
      </c>
      <c r="CG12" s="100">
        <f t="shared" si="1"/>
        <v>43452</v>
      </c>
      <c r="CH12" s="100">
        <f t="shared" si="1"/>
        <v>43453</v>
      </c>
      <c r="CI12" s="100">
        <f t="shared" si="1"/>
        <v>43454</v>
      </c>
      <c r="CJ12" s="100">
        <f t="shared" si="1"/>
        <v>43455</v>
      </c>
      <c r="CK12" s="100">
        <f t="shared" si="1"/>
        <v>43456</v>
      </c>
      <c r="CL12" s="100">
        <f t="shared" si="1"/>
        <v>43457</v>
      </c>
      <c r="CM12" s="100">
        <f t="shared" si="1"/>
        <v>43458</v>
      </c>
      <c r="CN12" s="100">
        <f t="shared" si="1"/>
        <v>43459</v>
      </c>
      <c r="CO12" s="100">
        <f t="shared" si="1"/>
        <v>43460</v>
      </c>
      <c r="CP12" s="100">
        <f t="shared" si="1"/>
        <v>43461</v>
      </c>
      <c r="CQ12" s="100">
        <f t="shared" si="1"/>
        <v>43462</v>
      </c>
      <c r="CR12" s="100">
        <f t="shared" si="1"/>
        <v>43463</v>
      </c>
      <c r="CS12" s="100">
        <f t="shared" si="1"/>
        <v>43464</v>
      </c>
      <c r="CT12" s="100">
        <f t="shared" si="1"/>
        <v>43465</v>
      </c>
      <c r="CU12" s="100">
        <f t="shared" si="1"/>
        <v>43466</v>
      </c>
      <c r="CV12" s="100">
        <f t="shared" si="1"/>
        <v>43467</v>
      </c>
      <c r="CW12" s="100">
        <f t="shared" si="1"/>
        <v>43468</v>
      </c>
      <c r="CX12" s="100">
        <f t="shared" si="1"/>
        <v>43469</v>
      </c>
      <c r="CY12" s="100">
        <f t="shared" si="1"/>
        <v>43470</v>
      </c>
      <c r="CZ12" s="100">
        <f t="shared" si="1"/>
        <v>43471</v>
      </c>
      <c r="DA12" s="100">
        <f t="shared" si="1"/>
        <v>43472</v>
      </c>
      <c r="DB12" s="100">
        <f t="shared" si="1"/>
        <v>43473</v>
      </c>
      <c r="DC12" s="100">
        <f t="shared" si="1"/>
        <v>43474</v>
      </c>
      <c r="DD12" s="100">
        <f t="shared" si="1"/>
        <v>43475</v>
      </c>
      <c r="DE12" s="100">
        <f t="shared" si="1"/>
        <v>43476</v>
      </c>
      <c r="DF12" s="100">
        <f t="shared" si="1"/>
        <v>43477</v>
      </c>
      <c r="DG12" s="100">
        <f t="shared" si="1"/>
        <v>43478</v>
      </c>
      <c r="DH12" s="100">
        <f t="shared" si="1"/>
        <v>43479</v>
      </c>
      <c r="DI12" s="100">
        <f t="shared" si="1"/>
        <v>43480</v>
      </c>
      <c r="DJ12" s="100">
        <f t="shared" si="1"/>
        <v>43481</v>
      </c>
      <c r="DK12" s="100">
        <f t="shared" si="1"/>
        <v>43482</v>
      </c>
      <c r="DL12" s="100">
        <f t="shared" si="1"/>
        <v>43483</v>
      </c>
      <c r="DM12" s="100">
        <f t="shared" si="1"/>
        <v>43484</v>
      </c>
      <c r="DN12" s="100">
        <f t="shared" si="1"/>
        <v>43485</v>
      </c>
      <c r="DO12" s="100">
        <f t="shared" si="1"/>
        <v>43486</v>
      </c>
      <c r="DP12" s="100">
        <f t="shared" si="1"/>
        <v>43487</v>
      </c>
      <c r="DQ12" s="100">
        <f t="shared" si="1"/>
        <v>43488</v>
      </c>
      <c r="DR12" s="100">
        <f t="shared" si="1"/>
        <v>43489</v>
      </c>
      <c r="DS12" s="100">
        <f t="shared" si="1"/>
        <v>43490</v>
      </c>
      <c r="DT12" s="100">
        <f t="shared" si="1"/>
        <v>43491</v>
      </c>
      <c r="DU12" s="100">
        <f t="shared" si="1"/>
        <v>43492</v>
      </c>
      <c r="DV12" s="100">
        <f t="shared" si="1"/>
        <v>43493</v>
      </c>
      <c r="DW12" s="100">
        <f t="shared" si="1"/>
        <v>43494</v>
      </c>
      <c r="DX12" s="100">
        <f t="shared" si="1"/>
        <v>43495</v>
      </c>
      <c r="DY12" s="100">
        <f t="shared" si="1"/>
        <v>43496</v>
      </c>
      <c r="DZ12" s="100">
        <f t="shared" si="1"/>
        <v>43497</v>
      </c>
      <c r="EA12" s="100">
        <f t="shared" si="1"/>
        <v>43498</v>
      </c>
      <c r="EB12" s="100">
        <f t="shared" si="1"/>
        <v>43499</v>
      </c>
      <c r="EC12" s="100">
        <f t="shared" si="1"/>
        <v>43500</v>
      </c>
      <c r="ED12" s="100">
        <f t="shared" si="1"/>
        <v>43501</v>
      </c>
      <c r="EE12" s="100">
        <f t="shared" si="1"/>
        <v>43502</v>
      </c>
      <c r="EF12" s="100">
        <f t="shared" si="1"/>
        <v>43503</v>
      </c>
      <c r="EG12" s="100">
        <f t="shared" si="1"/>
        <v>43504</v>
      </c>
      <c r="EH12" s="100">
        <f t="shared" si="1"/>
        <v>43505</v>
      </c>
      <c r="EI12" s="100">
        <f t="shared" si="1"/>
        <v>43506</v>
      </c>
      <c r="EJ12" s="100">
        <f t="shared" si="1"/>
        <v>43507</v>
      </c>
      <c r="EK12" s="100">
        <f t="shared" si="1"/>
        <v>43508</v>
      </c>
      <c r="EL12" s="100">
        <f t="shared" si="1"/>
        <v>43509</v>
      </c>
      <c r="EM12" s="100">
        <f t="shared" si="1"/>
        <v>43510</v>
      </c>
      <c r="EN12" s="100">
        <f t="shared" ref="EN12:GY12" si="2">EM12+1</f>
        <v>43511</v>
      </c>
      <c r="EO12" s="100">
        <f t="shared" si="2"/>
        <v>43512</v>
      </c>
      <c r="EP12" s="100">
        <f t="shared" si="2"/>
        <v>43513</v>
      </c>
      <c r="EQ12" s="100">
        <f t="shared" si="2"/>
        <v>43514</v>
      </c>
      <c r="ER12" s="100">
        <f t="shared" si="2"/>
        <v>43515</v>
      </c>
      <c r="ES12" s="100">
        <f t="shared" si="2"/>
        <v>43516</v>
      </c>
      <c r="ET12" s="100">
        <f t="shared" si="2"/>
        <v>43517</v>
      </c>
      <c r="EU12" s="100">
        <f t="shared" si="2"/>
        <v>43518</v>
      </c>
      <c r="EV12" s="100">
        <f t="shared" si="2"/>
        <v>43519</v>
      </c>
      <c r="EW12" s="100">
        <f t="shared" si="2"/>
        <v>43520</v>
      </c>
      <c r="EX12" s="100">
        <f t="shared" si="2"/>
        <v>43521</v>
      </c>
      <c r="EY12" s="100">
        <f t="shared" si="2"/>
        <v>43522</v>
      </c>
      <c r="EZ12" s="100">
        <f t="shared" si="2"/>
        <v>43523</v>
      </c>
      <c r="FA12" s="100">
        <f t="shared" si="2"/>
        <v>43524</v>
      </c>
      <c r="FB12" s="100">
        <f t="shared" si="2"/>
        <v>43525</v>
      </c>
      <c r="FC12" s="100">
        <f t="shared" si="2"/>
        <v>43526</v>
      </c>
      <c r="FD12" s="100">
        <f t="shared" si="2"/>
        <v>43527</v>
      </c>
      <c r="FE12" s="100">
        <f t="shared" si="2"/>
        <v>43528</v>
      </c>
      <c r="FF12" s="100">
        <f t="shared" si="2"/>
        <v>43529</v>
      </c>
      <c r="FG12" s="100">
        <f t="shared" si="2"/>
        <v>43530</v>
      </c>
      <c r="FH12" s="100">
        <f t="shared" si="2"/>
        <v>43531</v>
      </c>
      <c r="FI12" s="100">
        <f t="shared" si="2"/>
        <v>43532</v>
      </c>
      <c r="FJ12" s="100">
        <f t="shared" si="2"/>
        <v>43533</v>
      </c>
      <c r="FK12" s="100">
        <f t="shared" si="2"/>
        <v>43534</v>
      </c>
      <c r="FL12" s="100">
        <f t="shared" si="2"/>
        <v>43535</v>
      </c>
      <c r="FM12" s="100">
        <f t="shared" si="2"/>
        <v>43536</v>
      </c>
      <c r="FN12" s="100">
        <f t="shared" si="2"/>
        <v>43537</v>
      </c>
      <c r="FO12" s="100">
        <f t="shared" si="2"/>
        <v>43538</v>
      </c>
      <c r="FP12" s="100">
        <f t="shared" si="2"/>
        <v>43539</v>
      </c>
      <c r="FQ12" s="100">
        <f t="shared" si="2"/>
        <v>43540</v>
      </c>
      <c r="FR12" s="100">
        <f t="shared" si="2"/>
        <v>43541</v>
      </c>
      <c r="FS12" s="100">
        <f t="shared" si="2"/>
        <v>43542</v>
      </c>
      <c r="FT12" s="100">
        <f t="shared" si="2"/>
        <v>43543</v>
      </c>
      <c r="FU12" s="100">
        <f t="shared" si="2"/>
        <v>43544</v>
      </c>
      <c r="FV12" s="100">
        <f t="shared" si="2"/>
        <v>43545</v>
      </c>
      <c r="FW12" s="100">
        <f t="shared" si="2"/>
        <v>43546</v>
      </c>
      <c r="FX12" s="100">
        <f t="shared" si="2"/>
        <v>43547</v>
      </c>
      <c r="FY12" s="100">
        <f t="shared" si="2"/>
        <v>43548</v>
      </c>
      <c r="FZ12" s="100">
        <f t="shared" si="2"/>
        <v>43549</v>
      </c>
      <c r="GA12" s="100">
        <f t="shared" si="2"/>
        <v>43550</v>
      </c>
      <c r="GB12" s="100">
        <f t="shared" si="2"/>
        <v>43551</v>
      </c>
      <c r="GC12" s="100">
        <f t="shared" si="2"/>
        <v>43552</v>
      </c>
      <c r="GD12" s="100">
        <f t="shared" si="2"/>
        <v>43553</v>
      </c>
      <c r="GE12" s="100">
        <f t="shared" si="2"/>
        <v>43554</v>
      </c>
      <c r="GF12" s="100">
        <f t="shared" si="2"/>
        <v>43555</v>
      </c>
      <c r="GG12" s="100">
        <f t="shared" si="2"/>
        <v>43556</v>
      </c>
      <c r="GH12" s="100">
        <f t="shared" si="2"/>
        <v>43557</v>
      </c>
      <c r="GI12" s="100">
        <f t="shared" si="2"/>
        <v>43558</v>
      </c>
      <c r="GJ12" s="100">
        <f t="shared" si="2"/>
        <v>43559</v>
      </c>
      <c r="GK12" s="100">
        <f t="shared" si="2"/>
        <v>43560</v>
      </c>
      <c r="GL12" s="100">
        <f t="shared" si="2"/>
        <v>43561</v>
      </c>
      <c r="GM12" s="100">
        <f t="shared" si="2"/>
        <v>43562</v>
      </c>
      <c r="GN12" s="100">
        <f t="shared" si="2"/>
        <v>43563</v>
      </c>
      <c r="GO12" s="100">
        <f t="shared" si="2"/>
        <v>43564</v>
      </c>
      <c r="GP12" s="100">
        <f t="shared" si="2"/>
        <v>43565</v>
      </c>
      <c r="GQ12" s="100">
        <f t="shared" si="2"/>
        <v>43566</v>
      </c>
      <c r="GR12" s="100">
        <f t="shared" si="2"/>
        <v>43567</v>
      </c>
      <c r="GS12" s="100">
        <f t="shared" si="2"/>
        <v>43568</v>
      </c>
      <c r="GT12" s="100">
        <f t="shared" si="2"/>
        <v>43569</v>
      </c>
      <c r="GU12" s="100">
        <f t="shared" si="2"/>
        <v>43570</v>
      </c>
      <c r="GV12" s="100">
        <f t="shared" si="2"/>
        <v>43571</v>
      </c>
      <c r="GW12" s="100">
        <f t="shared" si="2"/>
        <v>43572</v>
      </c>
      <c r="GX12" s="100">
        <f t="shared" si="2"/>
        <v>43573</v>
      </c>
      <c r="GY12" s="100">
        <f t="shared" si="2"/>
        <v>43574</v>
      </c>
      <c r="GZ12" s="100">
        <f t="shared" ref="GZ12:JK12" si="3">GY12+1</f>
        <v>43575</v>
      </c>
      <c r="HA12" s="100">
        <f t="shared" si="3"/>
        <v>43576</v>
      </c>
      <c r="HB12" s="100">
        <f t="shared" si="3"/>
        <v>43577</v>
      </c>
      <c r="HC12" s="100">
        <f t="shared" si="3"/>
        <v>43578</v>
      </c>
      <c r="HD12" s="100">
        <f t="shared" si="3"/>
        <v>43579</v>
      </c>
      <c r="HE12" s="100">
        <f t="shared" si="3"/>
        <v>43580</v>
      </c>
      <c r="HF12" s="100">
        <f t="shared" si="3"/>
        <v>43581</v>
      </c>
      <c r="HG12" s="100">
        <f t="shared" si="3"/>
        <v>43582</v>
      </c>
      <c r="HH12" s="100">
        <f t="shared" si="3"/>
        <v>43583</v>
      </c>
      <c r="HI12" s="100">
        <f t="shared" si="3"/>
        <v>43584</v>
      </c>
      <c r="HJ12" s="100">
        <f t="shared" si="3"/>
        <v>43585</v>
      </c>
      <c r="HK12" s="100">
        <f t="shared" si="3"/>
        <v>43586</v>
      </c>
      <c r="HL12" s="100">
        <f t="shared" si="3"/>
        <v>43587</v>
      </c>
      <c r="HM12" s="100">
        <f t="shared" si="3"/>
        <v>43588</v>
      </c>
      <c r="HN12" s="100">
        <f t="shared" si="3"/>
        <v>43589</v>
      </c>
      <c r="HO12" s="100">
        <f t="shared" si="3"/>
        <v>43590</v>
      </c>
      <c r="HP12" s="100">
        <f t="shared" si="3"/>
        <v>43591</v>
      </c>
      <c r="HQ12" s="100">
        <f t="shared" si="3"/>
        <v>43592</v>
      </c>
      <c r="HR12" s="100">
        <f t="shared" si="3"/>
        <v>43593</v>
      </c>
      <c r="HS12" s="100">
        <f t="shared" si="3"/>
        <v>43594</v>
      </c>
      <c r="HT12" s="100">
        <f t="shared" si="3"/>
        <v>43595</v>
      </c>
      <c r="HU12" s="100">
        <f t="shared" si="3"/>
        <v>43596</v>
      </c>
      <c r="HV12" s="100">
        <f t="shared" si="3"/>
        <v>43597</v>
      </c>
      <c r="HW12" s="100">
        <f t="shared" si="3"/>
        <v>43598</v>
      </c>
      <c r="HX12" s="100">
        <f t="shared" si="3"/>
        <v>43599</v>
      </c>
      <c r="HY12" s="100">
        <f t="shared" si="3"/>
        <v>43600</v>
      </c>
      <c r="HZ12" s="100">
        <f t="shared" si="3"/>
        <v>43601</v>
      </c>
      <c r="IA12" s="100">
        <f t="shared" si="3"/>
        <v>43602</v>
      </c>
      <c r="IB12" s="100">
        <f t="shared" si="3"/>
        <v>43603</v>
      </c>
      <c r="IC12" s="100">
        <f t="shared" si="3"/>
        <v>43604</v>
      </c>
      <c r="ID12" s="100">
        <f t="shared" si="3"/>
        <v>43605</v>
      </c>
      <c r="IE12" s="100">
        <f t="shared" si="3"/>
        <v>43606</v>
      </c>
      <c r="IF12" s="100">
        <f t="shared" si="3"/>
        <v>43607</v>
      </c>
      <c r="IG12" s="100">
        <f t="shared" si="3"/>
        <v>43608</v>
      </c>
      <c r="IH12" s="100">
        <f t="shared" si="3"/>
        <v>43609</v>
      </c>
      <c r="II12" s="100">
        <f t="shared" si="3"/>
        <v>43610</v>
      </c>
      <c r="IJ12" s="100">
        <f t="shared" si="3"/>
        <v>43611</v>
      </c>
      <c r="IK12" s="100">
        <f t="shared" si="3"/>
        <v>43612</v>
      </c>
      <c r="IL12" s="100">
        <f t="shared" si="3"/>
        <v>43613</v>
      </c>
      <c r="IM12" s="100">
        <f t="shared" si="3"/>
        <v>43614</v>
      </c>
      <c r="IN12" s="100">
        <f t="shared" si="3"/>
        <v>43615</v>
      </c>
      <c r="IO12" s="100">
        <f t="shared" si="3"/>
        <v>43616</v>
      </c>
      <c r="IP12" s="100">
        <f t="shared" si="3"/>
        <v>43617</v>
      </c>
      <c r="IQ12" s="100">
        <f t="shared" si="3"/>
        <v>43618</v>
      </c>
      <c r="IR12" s="100">
        <f t="shared" si="3"/>
        <v>43619</v>
      </c>
      <c r="IS12" s="100">
        <f t="shared" si="3"/>
        <v>43620</v>
      </c>
      <c r="IT12" s="100">
        <f t="shared" si="3"/>
        <v>43621</v>
      </c>
      <c r="IU12" s="100">
        <f t="shared" si="3"/>
        <v>43622</v>
      </c>
      <c r="IV12" s="100">
        <f t="shared" si="3"/>
        <v>43623</v>
      </c>
      <c r="IW12" s="100">
        <f t="shared" si="3"/>
        <v>43624</v>
      </c>
      <c r="IX12" s="100">
        <f t="shared" si="3"/>
        <v>43625</v>
      </c>
      <c r="IY12" s="100">
        <f t="shared" si="3"/>
        <v>43626</v>
      </c>
      <c r="IZ12" s="100">
        <f t="shared" si="3"/>
        <v>43627</v>
      </c>
      <c r="JA12" s="100">
        <f t="shared" si="3"/>
        <v>43628</v>
      </c>
      <c r="JB12" s="100">
        <f t="shared" si="3"/>
        <v>43629</v>
      </c>
      <c r="JC12" s="100">
        <f t="shared" si="3"/>
        <v>43630</v>
      </c>
      <c r="JD12" s="100">
        <f t="shared" si="3"/>
        <v>43631</v>
      </c>
      <c r="JE12" s="100">
        <f t="shared" si="3"/>
        <v>43632</v>
      </c>
      <c r="JF12" s="100">
        <f t="shared" si="3"/>
        <v>43633</v>
      </c>
      <c r="JG12" s="100">
        <f t="shared" si="3"/>
        <v>43634</v>
      </c>
      <c r="JH12" s="100">
        <f t="shared" si="3"/>
        <v>43635</v>
      </c>
      <c r="JI12" s="100">
        <f t="shared" si="3"/>
        <v>43636</v>
      </c>
      <c r="JJ12" s="100">
        <f t="shared" si="3"/>
        <v>43637</v>
      </c>
      <c r="JK12" s="100">
        <f t="shared" si="3"/>
        <v>43638</v>
      </c>
      <c r="JL12" s="100">
        <f t="shared" ref="JL12:JS12" si="4">JK12+1</f>
        <v>43639</v>
      </c>
      <c r="JM12" s="100">
        <f t="shared" si="4"/>
        <v>43640</v>
      </c>
      <c r="JN12" s="100">
        <f t="shared" si="4"/>
        <v>43641</v>
      </c>
      <c r="JO12" s="100">
        <f t="shared" si="4"/>
        <v>43642</v>
      </c>
      <c r="JP12" s="100">
        <f t="shared" si="4"/>
        <v>43643</v>
      </c>
      <c r="JQ12" s="100">
        <f t="shared" si="4"/>
        <v>43644</v>
      </c>
      <c r="JR12" s="100">
        <f t="shared" si="4"/>
        <v>43645</v>
      </c>
      <c r="JS12" s="100">
        <f t="shared" si="4"/>
        <v>43646</v>
      </c>
      <c r="JT12" s="100">
        <f t="shared" ref="JT12" si="5">JS12+1</f>
        <v>43647</v>
      </c>
      <c r="JU12" s="100">
        <f t="shared" ref="JU12" si="6">JT12+1</f>
        <v>43648</v>
      </c>
      <c r="JV12" s="100">
        <f t="shared" ref="JV12" si="7">JU12+1</f>
        <v>43649</v>
      </c>
      <c r="JW12" s="100">
        <f t="shared" ref="JW12" si="8">JV12+1</f>
        <v>43650</v>
      </c>
      <c r="JX12" s="100">
        <f t="shared" ref="JX12" si="9">JW12+1</f>
        <v>43651</v>
      </c>
      <c r="JY12" s="100">
        <f t="shared" ref="JY12" si="10">JX12+1</f>
        <v>43652</v>
      </c>
      <c r="JZ12" s="100">
        <f t="shared" ref="JZ12" si="11">JY12+1</f>
        <v>43653</v>
      </c>
      <c r="KA12" s="100">
        <f t="shared" ref="KA12" si="12">JZ12+1</f>
        <v>43654</v>
      </c>
      <c r="KB12" s="100">
        <f t="shared" ref="KB12" si="13">KA12+1</f>
        <v>43655</v>
      </c>
      <c r="KC12" s="100">
        <f t="shared" ref="KC12" si="14">KB12+1</f>
        <v>43656</v>
      </c>
      <c r="KD12" s="100">
        <f t="shared" ref="KD12" si="15">KC12+1</f>
        <v>43657</v>
      </c>
      <c r="KE12" s="100">
        <f t="shared" ref="KE12" si="16">KD12+1</f>
        <v>43658</v>
      </c>
      <c r="KF12" s="100">
        <f t="shared" ref="KF12" si="17">KE12+1</f>
        <v>43659</v>
      </c>
      <c r="KG12" s="100">
        <f t="shared" ref="KG12" si="18">KF12+1</f>
        <v>43660</v>
      </c>
      <c r="KH12" s="100">
        <f t="shared" ref="KH12" si="19">KG12+1</f>
        <v>43661</v>
      </c>
      <c r="KI12" s="100">
        <f t="shared" ref="KI12" si="20">KH12+1</f>
        <v>43662</v>
      </c>
      <c r="KJ12" s="100">
        <f t="shared" ref="KJ12" si="21">KI12+1</f>
        <v>43663</v>
      </c>
      <c r="KK12" s="100">
        <f t="shared" ref="KK12" si="22">KJ12+1</f>
        <v>43664</v>
      </c>
      <c r="KL12" s="100">
        <f t="shared" ref="KL12" si="23">KK12+1</f>
        <v>43665</v>
      </c>
      <c r="KM12" s="100">
        <f t="shared" ref="KM12" si="24">KL12+1</f>
        <v>43666</v>
      </c>
      <c r="KN12" s="100">
        <f t="shared" ref="KN12" si="25">KM12+1</f>
        <v>43667</v>
      </c>
      <c r="KO12" s="100">
        <f t="shared" ref="KO12" si="26">KN12+1</f>
        <v>43668</v>
      </c>
      <c r="KP12" s="100">
        <f t="shared" ref="KP12" si="27">KO12+1</f>
        <v>43669</v>
      </c>
      <c r="KQ12" s="100">
        <f t="shared" ref="KQ12" si="28">KP12+1</f>
        <v>43670</v>
      </c>
      <c r="KR12" s="100">
        <f t="shared" ref="KR12" si="29">KQ12+1</f>
        <v>43671</v>
      </c>
      <c r="KS12" s="100">
        <f t="shared" ref="KS12" si="30">KR12+1</f>
        <v>43672</v>
      </c>
      <c r="KT12" s="100">
        <f t="shared" ref="KT12" si="31">KS12+1</f>
        <v>43673</v>
      </c>
      <c r="KU12" s="100">
        <f t="shared" ref="KU12" si="32">KT12+1</f>
        <v>43674</v>
      </c>
      <c r="KV12" s="100">
        <f t="shared" ref="KV12" si="33">KU12+1</f>
        <v>43675</v>
      </c>
      <c r="KW12" s="100">
        <f t="shared" ref="KW12" si="34">KV12+1</f>
        <v>43676</v>
      </c>
      <c r="KX12" s="100">
        <f t="shared" ref="KX12" si="35">KW12+1</f>
        <v>43677</v>
      </c>
      <c r="KY12" s="100">
        <f t="shared" ref="KY12" si="36">KX12+1</f>
        <v>43678</v>
      </c>
      <c r="KZ12" s="100">
        <f t="shared" ref="KZ12" si="37">KY12+1</f>
        <v>43679</v>
      </c>
      <c r="LA12" s="100">
        <f t="shared" ref="LA12" si="38">KZ12+1</f>
        <v>43680</v>
      </c>
      <c r="LB12" s="100">
        <f t="shared" ref="LB12" si="39">LA12+1</f>
        <v>43681</v>
      </c>
      <c r="LC12" s="100">
        <f t="shared" ref="LC12" si="40">LB12+1</f>
        <v>43682</v>
      </c>
      <c r="LD12" s="100">
        <f t="shared" ref="LD12" si="41">LC12+1</f>
        <v>43683</v>
      </c>
      <c r="LE12" s="100">
        <f t="shared" ref="LE12" si="42">LD12+1</f>
        <v>43684</v>
      </c>
      <c r="LF12" s="100">
        <f t="shared" ref="LF12" si="43">LE12+1</f>
        <v>43685</v>
      </c>
      <c r="LG12" s="100">
        <f t="shared" ref="LG12" si="44">LF12+1</f>
        <v>43686</v>
      </c>
      <c r="LH12" s="100">
        <f t="shared" ref="LH12" si="45">LG12+1</f>
        <v>43687</v>
      </c>
      <c r="LI12" s="100">
        <f t="shared" ref="LI12" si="46">LH12+1</f>
        <v>43688</v>
      </c>
      <c r="LJ12" s="100">
        <f t="shared" ref="LJ12" si="47">LI12+1</f>
        <v>43689</v>
      </c>
      <c r="LK12" s="100">
        <f t="shared" ref="LK12" si="48">LJ12+1</f>
        <v>43690</v>
      </c>
      <c r="LL12" s="100">
        <f t="shared" ref="LL12" si="49">LK12+1</f>
        <v>43691</v>
      </c>
      <c r="LM12" s="100">
        <f t="shared" ref="LM12" si="50">LL12+1</f>
        <v>43692</v>
      </c>
      <c r="LN12" s="100">
        <f t="shared" ref="LN12" si="51">LM12+1</f>
        <v>43693</v>
      </c>
      <c r="LO12" s="100">
        <f t="shared" ref="LO12" si="52">LN12+1</f>
        <v>43694</v>
      </c>
      <c r="LP12" s="100">
        <f t="shared" ref="LP12" si="53">LO12+1</f>
        <v>43695</v>
      </c>
      <c r="LQ12" s="100">
        <f t="shared" ref="LQ12" si="54">LP12+1</f>
        <v>43696</v>
      </c>
      <c r="LR12" s="100">
        <f t="shared" ref="LR12" si="55">LQ12+1</f>
        <v>43697</v>
      </c>
      <c r="LS12" s="100">
        <f t="shared" ref="LS12" si="56">LR12+1</f>
        <v>43698</v>
      </c>
      <c r="LT12" s="100">
        <f t="shared" ref="LT12" si="57">LS12+1</f>
        <v>43699</v>
      </c>
      <c r="LU12" s="100">
        <f t="shared" ref="LU12" si="58">LT12+1</f>
        <v>43700</v>
      </c>
      <c r="LV12" s="100">
        <f t="shared" ref="LV12" si="59">LU12+1</f>
        <v>43701</v>
      </c>
      <c r="LW12" s="100">
        <f t="shared" ref="LW12" si="60">LV12+1</f>
        <v>43702</v>
      </c>
      <c r="LX12" s="100">
        <f t="shared" ref="LX12" si="61">LW12+1</f>
        <v>43703</v>
      </c>
      <c r="LY12" s="100">
        <f t="shared" ref="LY12" si="62">LX12+1</f>
        <v>43704</v>
      </c>
      <c r="LZ12" s="100">
        <f t="shared" ref="LZ12" si="63">LY12+1</f>
        <v>43705</v>
      </c>
      <c r="MA12" s="100">
        <f t="shared" ref="MA12" si="64">LZ12+1</f>
        <v>43706</v>
      </c>
      <c r="MB12" s="100">
        <f t="shared" ref="MB12" si="65">MA12+1</f>
        <v>43707</v>
      </c>
      <c r="MC12" s="100">
        <f t="shared" ref="MC12" si="66">MB12+1</f>
        <v>43708</v>
      </c>
      <c r="MD12" s="100">
        <f t="shared" ref="MD12" si="67">MC12+1</f>
        <v>43709</v>
      </c>
      <c r="ME12" s="100">
        <f t="shared" ref="ME12" si="68">MD12+1</f>
        <v>43710</v>
      </c>
      <c r="MF12" s="100">
        <f t="shared" ref="MF12" si="69">ME12+1</f>
        <v>43711</v>
      </c>
      <c r="MG12" s="100">
        <f t="shared" ref="MG12" si="70">MF12+1</f>
        <v>43712</v>
      </c>
      <c r="MH12" s="100">
        <f t="shared" ref="MH12" si="71">MG12+1</f>
        <v>43713</v>
      </c>
      <c r="MI12" s="100">
        <f t="shared" ref="MI12" si="72">MH12+1</f>
        <v>43714</v>
      </c>
      <c r="MJ12" s="100">
        <f t="shared" ref="MJ12" si="73">MI12+1</f>
        <v>43715</v>
      </c>
      <c r="MK12" s="100">
        <f t="shared" ref="MK12" si="74">MJ12+1</f>
        <v>43716</v>
      </c>
      <c r="ML12" s="100">
        <f t="shared" ref="ML12" si="75">MK12+1</f>
        <v>43717</v>
      </c>
      <c r="MM12" s="100">
        <f t="shared" ref="MM12" si="76">ML12+1</f>
        <v>43718</v>
      </c>
      <c r="MN12" s="100">
        <f t="shared" ref="MN12" si="77">MM12+1</f>
        <v>43719</v>
      </c>
      <c r="MO12" s="100">
        <f t="shared" ref="MO12" si="78">MN12+1</f>
        <v>43720</v>
      </c>
      <c r="MP12" s="100">
        <f t="shared" ref="MP12" si="79">MO12+1</f>
        <v>43721</v>
      </c>
      <c r="MQ12" s="100">
        <f t="shared" ref="MQ12" si="80">MP12+1</f>
        <v>43722</v>
      </c>
      <c r="MR12" s="100">
        <f t="shared" ref="MR12" si="81">MQ12+1</f>
        <v>43723</v>
      </c>
      <c r="MS12" s="100">
        <f t="shared" ref="MS12" si="82">MR12+1</f>
        <v>43724</v>
      </c>
      <c r="MT12" s="100">
        <f t="shared" ref="MT12" si="83">MS12+1</f>
        <v>43725</v>
      </c>
      <c r="MU12" s="100">
        <f t="shared" ref="MU12" si="84">MT12+1</f>
        <v>43726</v>
      </c>
      <c r="MV12" s="100">
        <f t="shared" ref="MV12" si="85">MU12+1</f>
        <v>43727</v>
      </c>
      <c r="MW12" s="100">
        <f t="shared" ref="MW12" si="86">MV12+1</f>
        <v>43728</v>
      </c>
      <c r="MX12" s="100">
        <f t="shared" ref="MX12" si="87">MW12+1</f>
        <v>43729</v>
      </c>
      <c r="MY12" s="100">
        <f t="shared" ref="MY12" si="88">MX12+1</f>
        <v>43730</v>
      </c>
      <c r="MZ12" s="100">
        <f t="shared" ref="MZ12" si="89">MY12+1</f>
        <v>43731</v>
      </c>
      <c r="NA12" s="100">
        <f t="shared" ref="NA12" si="90">MZ12+1</f>
        <v>43732</v>
      </c>
      <c r="NB12" s="100">
        <f t="shared" ref="NB12" si="91">NA12+1</f>
        <v>43733</v>
      </c>
      <c r="NC12" s="100">
        <f t="shared" ref="NC12" si="92">NB12+1</f>
        <v>43734</v>
      </c>
      <c r="ND12" s="100">
        <f t="shared" ref="ND12" si="93">NC12+1</f>
        <v>43735</v>
      </c>
      <c r="NE12" s="100">
        <f t="shared" ref="NE12" si="94">ND12+1</f>
        <v>43736</v>
      </c>
      <c r="NF12" s="100">
        <f t="shared" ref="NF12" si="95">NE12+1</f>
        <v>43737</v>
      </c>
      <c r="NG12" s="100">
        <f t="shared" ref="NG12" si="96">NF12+1</f>
        <v>43738</v>
      </c>
      <c r="NH12" s="100">
        <f t="shared" ref="NH12" si="97">NG12+1</f>
        <v>43739</v>
      </c>
      <c r="NI12" s="100">
        <f t="shared" ref="NI12" si="98">NH12+1</f>
        <v>43740</v>
      </c>
      <c r="NJ12" s="100">
        <f t="shared" ref="NJ12" si="99">NI12+1</f>
        <v>43741</v>
      </c>
      <c r="NK12" s="100">
        <f t="shared" ref="NK12" si="100">NJ12+1</f>
        <v>43742</v>
      </c>
      <c r="NL12" s="100">
        <f t="shared" ref="NL12" si="101">NK12+1</f>
        <v>43743</v>
      </c>
      <c r="NM12" s="100">
        <f t="shared" ref="NM12" si="102">NL12+1</f>
        <v>43744</v>
      </c>
      <c r="NN12" s="100">
        <f t="shared" ref="NN12" si="103">NM12+1</f>
        <v>43745</v>
      </c>
      <c r="NO12" s="100">
        <f t="shared" ref="NO12" si="104">NN12+1</f>
        <v>43746</v>
      </c>
      <c r="NP12" s="100">
        <f t="shared" ref="NP12" si="105">NO12+1</f>
        <v>43747</v>
      </c>
      <c r="NQ12" s="100">
        <f t="shared" ref="NQ12" si="106">NP12+1</f>
        <v>43748</v>
      </c>
      <c r="NR12" s="100">
        <f t="shared" ref="NR12" si="107">NQ12+1</f>
        <v>43749</v>
      </c>
      <c r="NS12" s="100">
        <f t="shared" ref="NS12" si="108">NR12+1</f>
        <v>43750</v>
      </c>
      <c r="NT12" s="101">
        <f t="shared" ref="NT12" si="109">NS12+1</f>
        <v>43751</v>
      </c>
    </row>
    <row r="13" spans="1:755" s="12" customFormat="1" ht="15.6" customHeight="1" x14ac:dyDescent="0.3">
      <c r="A13" s="79"/>
      <c r="B13" s="80"/>
      <c r="C13" s="80"/>
      <c r="D13" s="80"/>
      <c r="E13" s="80"/>
      <c r="F13" s="80"/>
      <c r="G13" s="81"/>
      <c r="H13" s="80"/>
      <c r="I13" s="81"/>
      <c r="J13" s="135" t="s">
        <v>19</v>
      </c>
      <c r="K13" s="135"/>
      <c r="L13" s="80"/>
      <c r="M13" s="80"/>
      <c r="N13" s="129">
        <f>TRUNC((N12-DATE(YEAR(N12+3-MOD(N12-2,7)),1,MOD(N12-2,7)-9))/7)</f>
        <v>41</v>
      </c>
      <c r="O13" s="129"/>
      <c r="P13" s="129"/>
      <c r="Q13" s="129"/>
      <c r="R13" s="129"/>
      <c r="S13" s="102"/>
      <c r="T13" s="102"/>
      <c r="U13" s="129">
        <f t="shared" ref="U13" si="110">TRUNC((U12-DATE(YEAR(U12+3-MOD(U12-2,7)),1,MOD(U12-2,7)-9))/7)</f>
        <v>42</v>
      </c>
      <c r="V13" s="129"/>
      <c r="W13" s="129"/>
      <c r="X13" s="129"/>
      <c r="Y13" s="129"/>
      <c r="Z13" s="102"/>
      <c r="AA13" s="102"/>
      <c r="AB13" s="129">
        <f t="shared" ref="AB13" si="111">TRUNC((AB12-DATE(YEAR(AB12+3-MOD(AB12-2,7)),1,MOD(AB12-2,7)-9))/7)</f>
        <v>43</v>
      </c>
      <c r="AC13" s="129"/>
      <c r="AD13" s="129"/>
      <c r="AE13" s="129"/>
      <c r="AF13" s="129"/>
      <c r="AG13" s="102"/>
      <c r="AH13" s="102"/>
      <c r="AI13" s="129">
        <f t="shared" ref="AI13" si="112">TRUNC((AI12-DATE(YEAR(AI12+3-MOD(AI12-2,7)),1,MOD(AI12-2,7)-9))/7)</f>
        <v>44</v>
      </c>
      <c r="AJ13" s="129"/>
      <c r="AK13" s="129"/>
      <c r="AL13" s="129"/>
      <c r="AM13" s="129"/>
      <c r="AN13" s="102"/>
      <c r="AO13" s="102"/>
      <c r="AP13" s="129">
        <f t="shared" ref="AP13" si="113">TRUNC((AP12-DATE(YEAR(AP12+3-MOD(AP12-2,7)),1,MOD(AP12-2,7)-9))/7)</f>
        <v>45</v>
      </c>
      <c r="AQ13" s="129"/>
      <c r="AR13" s="129"/>
      <c r="AS13" s="129"/>
      <c r="AT13" s="129"/>
      <c r="AU13" s="102"/>
      <c r="AV13" s="102"/>
      <c r="AW13" s="129">
        <f t="shared" ref="AW13" si="114">TRUNC((AW12-DATE(YEAR(AW12+3-MOD(AW12-2,7)),1,MOD(AW12-2,7)-9))/7)</f>
        <v>46</v>
      </c>
      <c r="AX13" s="129"/>
      <c r="AY13" s="129"/>
      <c r="AZ13" s="129"/>
      <c r="BA13" s="129"/>
      <c r="BB13" s="102"/>
      <c r="BC13" s="102"/>
      <c r="BD13" s="129">
        <f t="shared" ref="BD13" si="115">TRUNC((BD12-DATE(YEAR(BD12+3-MOD(BD12-2,7)),1,MOD(BD12-2,7)-9))/7)</f>
        <v>47</v>
      </c>
      <c r="BE13" s="129"/>
      <c r="BF13" s="129"/>
      <c r="BG13" s="129"/>
      <c r="BH13" s="129"/>
      <c r="BI13" s="102"/>
      <c r="BJ13" s="102"/>
      <c r="BK13" s="129">
        <f t="shared" ref="BK13" si="116">TRUNC((BK12-DATE(YEAR(BK12+3-MOD(BK12-2,7)),1,MOD(BK12-2,7)-9))/7)</f>
        <v>48</v>
      </c>
      <c r="BL13" s="129"/>
      <c r="BM13" s="129"/>
      <c r="BN13" s="129"/>
      <c r="BO13" s="129"/>
      <c r="BP13" s="102"/>
      <c r="BQ13" s="102"/>
      <c r="BR13" s="129">
        <f t="shared" ref="BR13" si="117">TRUNC((BR12-DATE(YEAR(BR12+3-MOD(BR12-2,7)),1,MOD(BR12-2,7)-9))/7)</f>
        <v>49</v>
      </c>
      <c r="BS13" s="129"/>
      <c r="BT13" s="129"/>
      <c r="BU13" s="129"/>
      <c r="BV13" s="129"/>
      <c r="BW13" s="102"/>
      <c r="BX13" s="102"/>
      <c r="BY13" s="129">
        <f t="shared" ref="BY13" si="118">TRUNC((BY12-DATE(YEAR(BY12+3-MOD(BY12-2,7)),1,MOD(BY12-2,7)-9))/7)</f>
        <v>50</v>
      </c>
      <c r="BZ13" s="129"/>
      <c r="CA13" s="129"/>
      <c r="CB13" s="129"/>
      <c r="CC13" s="129"/>
      <c r="CD13" s="102"/>
      <c r="CE13" s="102"/>
      <c r="CF13" s="129">
        <f t="shared" ref="CF13" si="119">TRUNC((CF12-DATE(YEAR(CF12+3-MOD(CF12-2,7)),1,MOD(CF12-2,7)-9))/7)</f>
        <v>51</v>
      </c>
      <c r="CG13" s="129"/>
      <c r="CH13" s="129"/>
      <c r="CI13" s="129"/>
      <c r="CJ13" s="129"/>
      <c r="CK13" s="102"/>
      <c r="CL13" s="102"/>
      <c r="CM13" s="129">
        <f t="shared" ref="CM13" si="120">TRUNC((CM12-DATE(YEAR(CM12+3-MOD(CM12-2,7)),1,MOD(CM12-2,7)-9))/7)</f>
        <v>52</v>
      </c>
      <c r="CN13" s="129"/>
      <c r="CO13" s="129"/>
      <c r="CP13" s="129"/>
      <c r="CQ13" s="129"/>
      <c r="CR13" s="102"/>
      <c r="CS13" s="102"/>
      <c r="CT13" s="129">
        <f t="shared" ref="CT13" si="121">TRUNC((CT12-DATE(YEAR(CT12+3-MOD(CT12-2,7)),1,MOD(CT12-2,7)-9))/7)</f>
        <v>1</v>
      </c>
      <c r="CU13" s="129"/>
      <c r="CV13" s="129"/>
      <c r="CW13" s="129"/>
      <c r="CX13" s="129"/>
      <c r="CY13" s="102"/>
      <c r="CZ13" s="102"/>
      <c r="DA13" s="129">
        <f t="shared" ref="DA13" si="122">TRUNC((DA12-DATE(YEAR(DA12+3-MOD(DA12-2,7)),1,MOD(DA12-2,7)-9))/7)</f>
        <v>2</v>
      </c>
      <c r="DB13" s="129"/>
      <c r="DC13" s="129"/>
      <c r="DD13" s="129"/>
      <c r="DE13" s="129"/>
      <c r="DF13" s="102"/>
      <c r="DG13" s="102"/>
      <c r="DH13" s="129">
        <f t="shared" ref="DH13" si="123">TRUNC((DH12-DATE(YEAR(DH12+3-MOD(DH12-2,7)),1,MOD(DH12-2,7)-9))/7)</f>
        <v>3</v>
      </c>
      <c r="DI13" s="129"/>
      <c r="DJ13" s="129"/>
      <c r="DK13" s="129"/>
      <c r="DL13" s="129"/>
      <c r="DM13" s="102"/>
      <c r="DN13" s="102"/>
      <c r="DO13" s="129">
        <f t="shared" ref="DO13" si="124">TRUNC((DO12-DATE(YEAR(DO12+3-MOD(DO12-2,7)),1,MOD(DO12-2,7)-9))/7)</f>
        <v>4</v>
      </c>
      <c r="DP13" s="129"/>
      <c r="DQ13" s="129"/>
      <c r="DR13" s="129"/>
      <c r="DS13" s="129"/>
      <c r="DT13" s="102"/>
      <c r="DU13" s="102"/>
      <c r="DV13" s="129">
        <f t="shared" ref="DV13" si="125">TRUNC((DV12-DATE(YEAR(DV12+3-MOD(DV12-2,7)),1,MOD(DV12-2,7)-9))/7)</f>
        <v>5</v>
      </c>
      <c r="DW13" s="129"/>
      <c r="DX13" s="129"/>
      <c r="DY13" s="129"/>
      <c r="DZ13" s="129"/>
      <c r="EA13" s="102"/>
      <c r="EB13" s="102"/>
      <c r="EC13" s="129">
        <f t="shared" ref="EC13" si="126">TRUNC((EC12-DATE(YEAR(EC12+3-MOD(EC12-2,7)),1,MOD(EC12-2,7)-9))/7)</f>
        <v>6</v>
      </c>
      <c r="ED13" s="129"/>
      <c r="EE13" s="129"/>
      <c r="EF13" s="129"/>
      <c r="EG13" s="129"/>
      <c r="EH13" s="102"/>
      <c r="EI13" s="102"/>
      <c r="EJ13" s="129">
        <f t="shared" ref="EJ13" si="127">TRUNC((EJ12-DATE(YEAR(EJ12+3-MOD(EJ12-2,7)),1,MOD(EJ12-2,7)-9))/7)</f>
        <v>7</v>
      </c>
      <c r="EK13" s="129"/>
      <c r="EL13" s="129"/>
      <c r="EM13" s="129"/>
      <c r="EN13" s="129"/>
      <c r="EO13" s="102"/>
      <c r="EP13" s="102"/>
      <c r="EQ13" s="129">
        <f t="shared" ref="EQ13" si="128">TRUNC((EQ12-DATE(YEAR(EQ12+3-MOD(EQ12-2,7)),1,MOD(EQ12-2,7)-9))/7)</f>
        <v>8</v>
      </c>
      <c r="ER13" s="129"/>
      <c r="ES13" s="129"/>
      <c r="ET13" s="129"/>
      <c r="EU13" s="129"/>
      <c r="EV13" s="102"/>
      <c r="EW13" s="102"/>
      <c r="EX13" s="129">
        <f t="shared" ref="EX13" si="129">TRUNC((EX12-DATE(YEAR(EX12+3-MOD(EX12-2,7)),1,MOD(EX12-2,7)-9))/7)</f>
        <v>9</v>
      </c>
      <c r="EY13" s="129"/>
      <c r="EZ13" s="129"/>
      <c r="FA13" s="129"/>
      <c r="FB13" s="129"/>
      <c r="FC13" s="102"/>
      <c r="FD13" s="102"/>
      <c r="FE13" s="129">
        <f t="shared" ref="FE13" si="130">TRUNC((FE12-DATE(YEAR(FE12+3-MOD(FE12-2,7)),1,MOD(FE12-2,7)-9))/7)</f>
        <v>10</v>
      </c>
      <c r="FF13" s="129"/>
      <c r="FG13" s="129"/>
      <c r="FH13" s="129"/>
      <c r="FI13" s="129"/>
      <c r="FJ13" s="102"/>
      <c r="FK13" s="102"/>
      <c r="FL13" s="129">
        <f t="shared" ref="FL13" si="131">TRUNC((FL12-DATE(YEAR(FL12+3-MOD(FL12-2,7)),1,MOD(FL12-2,7)-9))/7)</f>
        <v>11</v>
      </c>
      <c r="FM13" s="129"/>
      <c r="FN13" s="129"/>
      <c r="FO13" s="129"/>
      <c r="FP13" s="129"/>
      <c r="FQ13" s="102"/>
      <c r="FR13" s="102"/>
      <c r="FS13" s="129">
        <f t="shared" ref="FS13" si="132">TRUNC((FS12-DATE(YEAR(FS12+3-MOD(FS12-2,7)),1,MOD(FS12-2,7)-9))/7)</f>
        <v>12</v>
      </c>
      <c r="FT13" s="129"/>
      <c r="FU13" s="129"/>
      <c r="FV13" s="129"/>
      <c r="FW13" s="129"/>
      <c r="FX13" s="102"/>
      <c r="FY13" s="102"/>
      <c r="FZ13" s="129">
        <f t="shared" ref="FZ13" si="133">TRUNC((FZ12-DATE(YEAR(FZ12+3-MOD(FZ12-2,7)),1,MOD(FZ12-2,7)-9))/7)</f>
        <v>13</v>
      </c>
      <c r="GA13" s="129"/>
      <c r="GB13" s="129"/>
      <c r="GC13" s="129"/>
      <c r="GD13" s="129"/>
      <c r="GE13" s="102"/>
      <c r="GF13" s="102"/>
      <c r="GG13" s="129">
        <f t="shared" ref="GG13" si="134">TRUNC((GG12-DATE(YEAR(GG12+3-MOD(GG12-2,7)),1,MOD(GG12-2,7)-9))/7)</f>
        <v>14</v>
      </c>
      <c r="GH13" s="129"/>
      <c r="GI13" s="129"/>
      <c r="GJ13" s="129"/>
      <c r="GK13" s="129"/>
      <c r="GL13" s="102"/>
      <c r="GM13" s="102"/>
      <c r="GN13" s="129">
        <f t="shared" ref="GN13" si="135">TRUNC((GN12-DATE(YEAR(GN12+3-MOD(GN12-2,7)),1,MOD(GN12-2,7)-9))/7)</f>
        <v>15</v>
      </c>
      <c r="GO13" s="129"/>
      <c r="GP13" s="129"/>
      <c r="GQ13" s="129"/>
      <c r="GR13" s="129"/>
      <c r="GS13" s="102"/>
      <c r="GT13" s="102"/>
      <c r="GU13" s="129">
        <f t="shared" ref="GU13" si="136">TRUNC((GU12-DATE(YEAR(GU12+3-MOD(GU12-2,7)),1,MOD(GU12-2,7)-9))/7)</f>
        <v>16</v>
      </c>
      <c r="GV13" s="129"/>
      <c r="GW13" s="129"/>
      <c r="GX13" s="129"/>
      <c r="GY13" s="129"/>
      <c r="GZ13" s="102"/>
      <c r="HA13" s="102"/>
      <c r="HB13" s="129">
        <f t="shared" ref="HB13" si="137">TRUNC((HB12-DATE(YEAR(HB12+3-MOD(HB12-2,7)),1,MOD(HB12-2,7)-9))/7)</f>
        <v>17</v>
      </c>
      <c r="HC13" s="129"/>
      <c r="HD13" s="129"/>
      <c r="HE13" s="129"/>
      <c r="HF13" s="129"/>
      <c r="HG13" s="102"/>
      <c r="HH13" s="102"/>
      <c r="HI13" s="129">
        <f t="shared" ref="HI13" si="138">TRUNC((HI12-DATE(YEAR(HI12+3-MOD(HI12-2,7)),1,MOD(HI12-2,7)-9))/7)</f>
        <v>18</v>
      </c>
      <c r="HJ13" s="129"/>
      <c r="HK13" s="129"/>
      <c r="HL13" s="129"/>
      <c r="HM13" s="129"/>
      <c r="HN13" s="102"/>
      <c r="HO13" s="102"/>
      <c r="HP13" s="129">
        <f t="shared" ref="HP13" si="139">TRUNC((HP12-DATE(YEAR(HP12+3-MOD(HP12-2,7)),1,MOD(HP12-2,7)-9))/7)</f>
        <v>19</v>
      </c>
      <c r="HQ13" s="129"/>
      <c r="HR13" s="129"/>
      <c r="HS13" s="129"/>
      <c r="HT13" s="129"/>
      <c r="HU13" s="102"/>
      <c r="HV13" s="102"/>
      <c r="HW13" s="129">
        <f t="shared" ref="HW13" si="140">TRUNC((HW12-DATE(YEAR(HW12+3-MOD(HW12-2,7)),1,MOD(HW12-2,7)-9))/7)</f>
        <v>20</v>
      </c>
      <c r="HX13" s="129"/>
      <c r="HY13" s="129"/>
      <c r="HZ13" s="129"/>
      <c r="IA13" s="129"/>
      <c r="IB13" s="102"/>
      <c r="IC13" s="102"/>
      <c r="ID13" s="129">
        <f t="shared" ref="ID13" si="141">TRUNC((ID12-DATE(YEAR(ID12+3-MOD(ID12-2,7)),1,MOD(ID12-2,7)-9))/7)</f>
        <v>21</v>
      </c>
      <c r="IE13" s="129"/>
      <c r="IF13" s="129"/>
      <c r="IG13" s="129"/>
      <c r="IH13" s="129"/>
      <c r="II13" s="102"/>
      <c r="IJ13" s="102"/>
      <c r="IK13" s="129">
        <f t="shared" ref="IK13" si="142">TRUNC((IK12-DATE(YEAR(IK12+3-MOD(IK12-2,7)),1,MOD(IK12-2,7)-9))/7)</f>
        <v>22</v>
      </c>
      <c r="IL13" s="129"/>
      <c r="IM13" s="129"/>
      <c r="IN13" s="129"/>
      <c r="IO13" s="129"/>
      <c r="IP13" s="102"/>
      <c r="IQ13" s="102"/>
      <c r="IR13" s="129">
        <f t="shared" ref="IR13" si="143">TRUNC((IR12-DATE(YEAR(IR12+3-MOD(IR12-2,7)),1,MOD(IR12-2,7)-9))/7)</f>
        <v>23</v>
      </c>
      <c r="IS13" s="129"/>
      <c r="IT13" s="129"/>
      <c r="IU13" s="129"/>
      <c r="IV13" s="129"/>
      <c r="IW13" s="102"/>
      <c r="IX13" s="102"/>
      <c r="IY13" s="129">
        <f t="shared" ref="IY13" si="144">TRUNC((IY12-DATE(YEAR(IY12+3-MOD(IY12-2,7)),1,MOD(IY12-2,7)-9))/7)</f>
        <v>24</v>
      </c>
      <c r="IZ13" s="129"/>
      <c r="JA13" s="129"/>
      <c r="JB13" s="129"/>
      <c r="JC13" s="129"/>
      <c r="JD13" s="102"/>
      <c r="JE13" s="102"/>
      <c r="JF13" s="129">
        <f t="shared" ref="JF13" si="145">TRUNC((JF12-DATE(YEAR(JF12+3-MOD(JF12-2,7)),1,MOD(JF12-2,7)-9))/7)</f>
        <v>25</v>
      </c>
      <c r="JG13" s="129"/>
      <c r="JH13" s="129"/>
      <c r="JI13" s="129"/>
      <c r="JJ13" s="129"/>
      <c r="JK13" s="102"/>
      <c r="JL13" s="102"/>
      <c r="JM13" s="129">
        <f t="shared" ref="JM13" si="146">TRUNC((JM12-DATE(YEAR(JM12+3-MOD(JM12-2,7)),1,MOD(JM12-2,7)-9))/7)</f>
        <v>26</v>
      </c>
      <c r="JN13" s="129"/>
      <c r="JO13" s="129"/>
      <c r="JP13" s="129"/>
      <c r="JQ13" s="129"/>
      <c r="JR13" s="102"/>
      <c r="JS13" s="102"/>
      <c r="JT13" s="129">
        <f t="shared" ref="JT13" si="147">TRUNC((JT12-DATE(YEAR(JT12+3-MOD(JT12-2,7)),1,MOD(JT12-2,7)-9))/7)</f>
        <v>27</v>
      </c>
      <c r="JU13" s="129"/>
      <c r="JV13" s="129"/>
      <c r="JW13" s="129"/>
      <c r="JX13" s="129"/>
      <c r="JY13" s="102"/>
      <c r="JZ13" s="102"/>
      <c r="KA13" s="129">
        <f t="shared" ref="KA13" si="148">TRUNC((KA12-DATE(YEAR(KA12+3-MOD(KA12-2,7)),1,MOD(KA12-2,7)-9))/7)</f>
        <v>28</v>
      </c>
      <c r="KB13" s="129"/>
      <c r="KC13" s="129"/>
      <c r="KD13" s="129"/>
      <c r="KE13" s="129"/>
      <c r="KF13" s="102"/>
      <c r="KG13" s="102"/>
      <c r="KH13" s="129">
        <f t="shared" ref="KH13" si="149">TRUNC((KH12-DATE(YEAR(KH12+3-MOD(KH12-2,7)),1,MOD(KH12-2,7)-9))/7)</f>
        <v>29</v>
      </c>
      <c r="KI13" s="129"/>
      <c r="KJ13" s="129"/>
      <c r="KK13" s="129"/>
      <c r="KL13" s="129"/>
      <c r="KM13" s="102"/>
      <c r="KN13" s="102"/>
      <c r="KO13" s="129">
        <f t="shared" ref="KO13" si="150">TRUNC((KO12-DATE(YEAR(KO12+3-MOD(KO12-2,7)),1,MOD(KO12-2,7)-9))/7)</f>
        <v>30</v>
      </c>
      <c r="KP13" s="129"/>
      <c r="KQ13" s="129"/>
      <c r="KR13" s="129"/>
      <c r="KS13" s="129"/>
      <c r="KT13" s="102"/>
      <c r="KU13" s="102"/>
      <c r="KV13" s="129">
        <f t="shared" ref="KV13" si="151">TRUNC((KV12-DATE(YEAR(KV12+3-MOD(KV12-2,7)),1,MOD(KV12-2,7)-9))/7)</f>
        <v>31</v>
      </c>
      <c r="KW13" s="129"/>
      <c r="KX13" s="129"/>
      <c r="KY13" s="129"/>
      <c r="KZ13" s="129"/>
      <c r="LA13" s="102"/>
      <c r="LB13" s="102"/>
      <c r="LC13" s="129">
        <f t="shared" ref="LC13" si="152">TRUNC((LC12-DATE(YEAR(LC12+3-MOD(LC12-2,7)),1,MOD(LC12-2,7)-9))/7)</f>
        <v>32</v>
      </c>
      <c r="LD13" s="129"/>
      <c r="LE13" s="129"/>
      <c r="LF13" s="129"/>
      <c r="LG13" s="129"/>
      <c r="LH13" s="102"/>
      <c r="LI13" s="102"/>
      <c r="LJ13" s="129">
        <f t="shared" ref="LJ13" si="153">TRUNC((LJ12-DATE(YEAR(LJ12+3-MOD(LJ12-2,7)),1,MOD(LJ12-2,7)-9))/7)</f>
        <v>33</v>
      </c>
      <c r="LK13" s="129"/>
      <c r="LL13" s="129"/>
      <c r="LM13" s="129"/>
      <c r="LN13" s="129"/>
      <c r="LO13" s="102"/>
      <c r="LP13" s="102"/>
      <c r="LQ13" s="129">
        <f t="shared" ref="LQ13" si="154">TRUNC((LQ12-DATE(YEAR(LQ12+3-MOD(LQ12-2,7)),1,MOD(LQ12-2,7)-9))/7)</f>
        <v>34</v>
      </c>
      <c r="LR13" s="129"/>
      <c r="LS13" s="129"/>
      <c r="LT13" s="129"/>
      <c r="LU13" s="129"/>
      <c r="LV13" s="102"/>
      <c r="LW13" s="102"/>
      <c r="LX13" s="129">
        <f t="shared" ref="LX13" si="155">TRUNC((LX12-DATE(YEAR(LX12+3-MOD(LX12-2,7)),1,MOD(LX12-2,7)-9))/7)</f>
        <v>35</v>
      </c>
      <c r="LY13" s="129"/>
      <c r="LZ13" s="129"/>
      <c r="MA13" s="129"/>
      <c r="MB13" s="129"/>
      <c r="MC13" s="102"/>
      <c r="MD13" s="102"/>
      <c r="ME13" s="129">
        <f t="shared" ref="ME13" si="156">TRUNC((ME12-DATE(YEAR(ME12+3-MOD(ME12-2,7)),1,MOD(ME12-2,7)-9))/7)</f>
        <v>36</v>
      </c>
      <c r="MF13" s="129"/>
      <c r="MG13" s="129"/>
      <c r="MH13" s="129"/>
      <c r="MI13" s="129"/>
      <c r="MJ13" s="102"/>
      <c r="MK13" s="102"/>
      <c r="ML13" s="129">
        <f t="shared" ref="ML13" si="157">TRUNC((ML12-DATE(YEAR(ML12+3-MOD(ML12-2,7)),1,MOD(ML12-2,7)-9))/7)</f>
        <v>37</v>
      </c>
      <c r="MM13" s="129"/>
      <c r="MN13" s="129"/>
      <c r="MO13" s="129"/>
      <c r="MP13" s="129"/>
      <c r="MQ13" s="102"/>
      <c r="MR13" s="102"/>
      <c r="MS13" s="129">
        <f t="shared" ref="MS13" si="158">TRUNC((MS12-DATE(YEAR(MS12+3-MOD(MS12-2,7)),1,MOD(MS12-2,7)-9))/7)</f>
        <v>38</v>
      </c>
      <c r="MT13" s="129"/>
      <c r="MU13" s="129"/>
      <c r="MV13" s="129"/>
      <c r="MW13" s="129"/>
      <c r="MX13" s="102"/>
      <c r="MY13" s="102"/>
      <c r="MZ13" s="129">
        <f t="shared" ref="MZ13" si="159">TRUNC((MZ12-DATE(YEAR(MZ12+3-MOD(MZ12-2,7)),1,MOD(MZ12-2,7)-9))/7)</f>
        <v>39</v>
      </c>
      <c r="NA13" s="129"/>
      <c r="NB13" s="129"/>
      <c r="NC13" s="129"/>
      <c r="ND13" s="129"/>
      <c r="NE13" s="102"/>
      <c r="NF13" s="102"/>
      <c r="NG13" s="129">
        <f t="shared" ref="NG13" si="160">TRUNC((NG12-DATE(YEAR(NG12+3-MOD(NG12-2,7)),1,MOD(NG12-2,7)-9))/7)</f>
        <v>40</v>
      </c>
      <c r="NH13" s="129"/>
      <c r="NI13" s="129"/>
      <c r="NJ13" s="129"/>
      <c r="NK13" s="129"/>
      <c r="NL13" s="102"/>
      <c r="NM13" s="102"/>
      <c r="NN13" s="129">
        <f t="shared" ref="NN13" si="161">TRUNC((NN12-DATE(YEAR(NN12+3-MOD(NN12-2,7)),1,MOD(NN12-2,7)-9))/7)</f>
        <v>41</v>
      </c>
      <c r="NO13" s="129"/>
      <c r="NP13" s="129"/>
      <c r="NQ13" s="129"/>
      <c r="NR13" s="129"/>
      <c r="NS13" s="102"/>
      <c r="NT13" s="103"/>
    </row>
    <row r="14" spans="1:755" s="10" customFormat="1" ht="17.25" customHeight="1" x14ac:dyDescent="0.25">
      <c r="A14" s="82" t="s">
        <v>8</v>
      </c>
      <c r="B14" s="83" t="s">
        <v>0</v>
      </c>
      <c r="C14" s="83" t="s">
        <v>15</v>
      </c>
      <c r="D14" s="83" t="s">
        <v>16</v>
      </c>
      <c r="E14" s="83" t="s">
        <v>17</v>
      </c>
      <c r="F14" s="84" t="s">
        <v>3</v>
      </c>
      <c r="G14" s="84" t="s">
        <v>1</v>
      </c>
      <c r="H14" s="84" t="s">
        <v>4</v>
      </c>
      <c r="I14" s="84" t="s">
        <v>2</v>
      </c>
      <c r="J14" s="85" t="s">
        <v>7</v>
      </c>
      <c r="K14" s="85"/>
      <c r="L14" s="86" t="s">
        <v>5</v>
      </c>
      <c r="M14" s="86" t="s">
        <v>6</v>
      </c>
      <c r="N14" s="130">
        <f>N12</f>
        <v>43381</v>
      </c>
      <c r="O14" s="130"/>
      <c r="P14" s="130"/>
      <c r="Q14" s="130"/>
      <c r="R14" s="130"/>
      <c r="S14" s="104"/>
      <c r="T14" s="104"/>
      <c r="U14" s="130">
        <f t="shared" ref="U14" si="162">U12</f>
        <v>43388</v>
      </c>
      <c r="V14" s="130"/>
      <c r="W14" s="130"/>
      <c r="X14" s="130"/>
      <c r="Y14" s="130"/>
      <c r="Z14" s="104"/>
      <c r="AA14" s="104"/>
      <c r="AB14" s="130">
        <f t="shared" ref="AB14" si="163">AB12</f>
        <v>43395</v>
      </c>
      <c r="AC14" s="130"/>
      <c r="AD14" s="130"/>
      <c r="AE14" s="130"/>
      <c r="AF14" s="130"/>
      <c r="AG14" s="104"/>
      <c r="AH14" s="104"/>
      <c r="AI14" s="130">
        <f t="shared" ref="AI14" si="164">AI12</f>
        <v>43402</v>
      </c>
      <c r="AJ14" s="130"/>
      <c r="AK14" s="130"/>
      <c r="AL14" s="130"/>
      <c r="AM14" s="130"/>
      <c r="AN14" s="104"/>
      <c r="AO14" s="104"/>
      <c r="AP14" s="130">
        <f t="shared" ref="AP14" si="165">AP12</f>
        <v>43409</v>
      </c>
      <c r="AQ14" s="130"/>
      <c r="AR14" s="130"/>
      <c r="AS14" s="130"/>
      <c r="AT14" s="130"/>
      <c r="AU14" s="104"/>
      <c r="AV14" s="104"/>
      <c r="AW14" s="130">
        <f t="shared" ref="AW14" si="166">AW12</f>
        <v>43416</v>
      </c>
      <c r="AX14" s="130"/>
      <c r="AY14" s="130"/>
      <c r="AZ14" s="130"/>
      <c r="BA14" s="130"/>
      <c r="BB14" s="104"/>
      <c r="BC14" s="104"/>
      <c r="BD14" s="130">
        <f t="shared" ref="BD14" si="167">BD12</f>
        <v>43423</v>
      </c>
      <c r="BE14" s="130"/>
      <c r="BF14" s="130"/>
      <c r="BG14" s="130"/>
      <c r="BH14" s="130"/>
      <c r="BI14" s="104"/>
      <c r="BJ14" s="104"/>
      <c r="BK14" s="130">
        <f t="shared" ref="BK14" si="168">BK12</f>
        <v>43430</v>
      </c>
      <c r="BL14" s="130"/>
      <c r="BM14" s="130"/>
      <c r="BN14" s="130"/>
      <c r="BO14" s="130"/>
      <c r="BP14" s="104"/>
      <c r="BQ14" s="104"/>
      <c r="BR14" s="130">
        <f t="shared" ref="BR14" si="169">BR12</f>
        <v>43437</v>
      </c>
      <c r="BS14" s="130"/>
      <c r="BT14" s="130"/>
      <c r="BU14" s="130"/>
      <c r="BV14" s="130"/>
      <c r="BW14" s="104"/>
      <c r="BX14" s="104"/>
      <c r="BY14" s="130">
        <f t="shared" ref="BY14" si="170">BY12</f>
        <v>43444</v>
      </c>
      <c r="BZ14" s="130"/>
      <c r="CA14" s="130"/>
      <c r="CB14" s="130"/>
      <c r="CC14" s="130"/>
      <c r="CD14" s="104"/>
      <c r="CE14" s="104"/>
      <c r="CF14" s="130">
        <f t="shared" ref="CF14" si="171">CF12</f>
        <v>43451</v>
      </c>
      <c r="CG14" s="130"/>
      <c r="CH14" s="130"/>
      <c r="CI14" s="130"/>
      <c r="CJ14" s="130"/>
      <c r="CK14" s="104"/>
      <c r="CL14" s="104"/>
      <c r="CM14" s="130">
        <f t="shared" ref="CM14" si="172">CM12</f>
        <v>43458</v>
      </c>
      <c r="CN14" s="130"/>
      <c r="CO14" s="130"/>
      <c r="CP14" s="130"/>
      <c r="CQ14" s="130"/>
      <c r="CR14" s="104"/>
      <c r="CS14" s="104"/>
      <c r="CT14" s="130">
        <f t="shared" ref="CT14" si="173">CT12</f>
        <v>43465</v>
      </c>
      <c r="CU14" s="130"/>
      <c r="CV14" s="130"/>
      <c r="CW14" s="130"/>
      <c r="CX14" s="130"/>
      <c r="CY14" s="104"/>
      <c r="CZ14" s="104"/>
      <c r="DA14" s="130">
        <f t="shared" ref="DA14" si="174">DA12</f>
        <v>43472</v>
      </c>
      <c r="DB14" s="130"/>
      <c r="DC14" s="130"/>
      <c r="DD14" s="130"/>
      <c r="DE14" s="130"/>
      <c r="DF14" s="104"/>
      <c r="DG14" s="104"/>
      <c r="DH14" s="130">
        <f t="shared" ref="DH14" si="175">DH12</f>
        <v>43479</v>
      </c>
      <c r="DI14" s="130"/>
      <c r="DJ14" s="130"/>
      <c r="DK14" s="130"/>
      <c r="DL14" s="130"/>
      <c r="DM14" s="104"/>
      <c r="DN14" s="104"/>
      <c r="DO14" s="130">
        <f t="shared" ref="DO14" si="176">DO12</f>
        <v>43486</v>
      </c>
      <c r="DP14" s="130"/>
      <c r="DQ14" s="130"/>
      <c r="DR14" s="130"/>
      <c r="DS14" s="130"/>
      <c r="DT14" s="104"/>
      <c r="DU14" s="104"/>
      <c r="DV14" s="130">
        <f t="shared" ref="DV14" si="177">DV12</f>
        <v>43493</v>
      </c>
      <c r="DW14" s="130"/>
      <c r="DX14" s="130"/>
      <c r="DY14" s="130"/>
      <c r="DZ14" s="130"/>
      <c r="EA14" s="104"/>
      <c r="EB14" s="104"/>
      <c r="EC14" s="130">
        <f t="shared" ref="EC14" si="178">EC12</f>
        <v>43500</v>
      </c>
      <c r="ED14" s="130"/>
      <c r="EE14" s="130"/>
      <c r="EF14" s="130"/>
      <c r="EG14" s="130"/>
      <c r="EH14" s="104"/>
      <c r="EI14" s="104"/>
      <c r="EJ14" s="130">
        <f t="shared" ref="EJ14" si="179">EJ12</f>
        <v>43507</v>
      </c>
      <c r="EK14" s="130"/>
      <c r="EL14" s="130"/>
      <c r="EM14" s="130"/>
      <c r="EN14" s="130"/>
      <c r="EO14" s="104"/>
      <c r="EP14" s="104"/>
      <c r="EQ14" s="130">
        <f t="shared" ref="EQ14" si="180">EQ12</f>
        <v>43514</v>
      </c>
      <c r="ER14" s="130"/>
      <c r="ES14" s="130"/>
      <c r="ET14" s="130"/>
      <c r="EU14" s="130"/>
      <c r="EV14" s="104"/>
      <c r="EW14" s="104"/>
      <c r="EX14" s="130">
        <f t="shared" ref="EX14" si="181">EX12</f>
        <v>43521</v>
      </c>
      <c r="EY14" s="130"/>
      <c r="EZ14" s="130"/>
      <c r="FA14" s="130"/>
      <c r="FB14" s="130"/>
      <c r="FC14" s="104"/>
      <c r="FD14" s="104"/>
      <c r="FE14" s="130">
        <f t="shared" ref="FE14" si="182">FE12</f>
        <v>43528</v>
      </c>
      <c r="FF14" s="130"/>
      <c r="FG14" s="130"/>
      <c r="FH14" s="130"/>
      <c r="FI14" s="130"/>
      <c r="FJ14" s="104"/>
      <c r="FK14" s="104"/>
      <c r="FL14" s="130">
        <f t="shared" ref="FL14" si="183">FL12</f>
        <v>43535</v>
      </c>
      <c r="FM14" s="130"/>
      <c r="FN14" s="130"/>
      <c r="FO14" s="130"/>
      <c r="FP14" s="130"/>
      <c r="FQ14" s="104"/>
      <c r="FR14" s="104"/>
      <c r="FS14" s="130">
        <f t="shared" ref="FS14" si="184">FS12</f>
        <v>43542</v>
      </c>
      <c r="FT14" s="130"/>
      <c r="FU14" s="130"/>
      <c r="FV14" s="130"/>
      <c r="FW14" s="130"/>
      <c r="FX14" s="104"/>
      <c r="FY14" s="104"/>
      <c r="FZ14" s="130">
        <f t="shared" ref="FZ14" si="185">FZ12</f>
        <v>43549</v>
      </c>
      <c r="GA14" s="130"/>
      <c r="GB14" s="130"/>
      <c r="GC14" s="130"/>
      <c r="GD14" s="130"/>
      <c r="GE14" s="104"/>
      <c r="GF14" s="104"/>
      <c r="GG14" s="130">
        <f t="shared" ref="GG14" si="186">GG12</f>
        <v>43556</v>
      </c>
      <c r="GH14" s="130"/>
      <c r="GI14" s="130"/>
      <c r="GJ14" s="130"/>
      <c r="GK14" s="130"/>
      <c r="GL14" s="104"/>
      <c r="GM14" s="104"/>
      <c r="GN14" s="130">
        <f t="shared" ref="GN14" si="187">GN12</f>
        <v>43563</v>
      </c>
      <c r="GO14" s="130"/>
      <c r="GP14" s="130"/>
      <c r="GQ14" s="130"/>
      <c r="GR14" s="130"/>
      <c r="GS14" s="104"/>
      <c r="GT14" s="104"/>
      <c r="GU14" s="130">
        <f t="shared" ref="GU14" si="188">GU12</f>
        <v>43570</v>
      </c>
      <c r="GV14" s="130"/>
      <c r="GW14" s="130"/>
      <c r="GX14" s="130"/>
      <c r="GY14" s="130"/>
      <c r="GZ14" s="104"/>
      <c r="HA14" s="104"/>
      <c r="HB14" s="130">
        <f t="shared" ref="HB14" si="189">HB12</f>
        <v>43577</v>
      </c>
      <c r="HC14" s="130"/>
      <c r="HD14" s="130"/>
      <c r="HE14" s="130"/>
      <c r="HF14" s="130"/>
      <c r="HG14" s="104"/>
      <c r="HH14" s="104"/>
      <c r="HI14" s="130">
        <f t="shared" ref="HI14" si="190">HI12</f>
        <v>43584</v>
      </c>
      <c r="HJ14" s="130"/>
      <c r="HK14" s="130"/>
      <c r="HL14" s="130"/>
      <c r="HM14" s="130"/>
      <c r="HN14" s="104"/>
      <c r="HO14" s="104"/>
      <c r="HP14" s="130">
        <f t="shared" ref="HP14" si="191">HP12</f>
        <v>43591</v>
      </c>
      <c r="HQ14" s="130"/>
      <c r="HR14" s="130"/>
      <c r="HS14" s="130"/>
      <c r="HT14" s="130"/>
      <c r="HU14" s="104"/>
      <c r="HV14" s="104"/>
      <c r="HW14" s="130">
        <f t="shared" ref="HW14" si="192">HW12</f>
        <v>43598</v>
      </c>
      <c r="HX14" s="130"/>
      <c r="HY14" s="130"/>
      <c r="HZ14" s="130"/>
      <c r="IA14" s="130"/>
      <c r="IB14" s="104"/>
      <c r="IC14" s="104"/>
      <c r="ID14" s="130">
        <f t="shared" ref="ID14" si="193">ID12</f>
        <v>43605</v>
      </c>
      <c r="IE14" s="130"/>
      <c r="IF14" s="130"/>
      <c r="IG14" s="130"/>
      <c r="IH14" s="130"/>
      <c r="II14" s="104"/>
      <c r="IJ14" s="104"/>
      <c r="IK14" s="130">
        <f t="shared" ref="IK14" si="194">IK12</f>
        <v>43612</v>
      </c>
      <c r="IL14" s="130"/>
      <c r="IM14" s="130"/>
      <c r="IN14" s="130"/>
      <c r="IO14" s="130"/>
      <c r="IP14" s="104"/>
      <c r="IQ14" s="104"/>
      <c r="IR14" s="130">
        <f t="shared" ref="IR14" si="195">IR12</f>
        <v>43619</v>
      </c>
      <c r="IS14" s="130"/>
      <c r="IT14" s="130"/>
      <c r="IU14" s="130"/>
      <c r="IV14" s="130"/>
      <c r="IW14" s="104"/>
      <c r="IX14" s="104"/>
      <c r="IY14" s="130">
        <f t="shared" ref="IY14" si="196">IY12</f>
        <v>43626</v>
      </c>
      <c r="IZ14" s="130"/>
      <c r="JA14" s="130"/>
      <c r="JB14" s="130"/>
      <c r="JC14" s="130"/>
      <c r="JD14" s="104"/>
      <c r="JE14" s="104"/>
      <c r="JF14" s="130">
        <f t="shared" ref="JF14" si="197">JF12</f>
        <v>43633</v>
      </c>
      <c r="JG14" s="130"/>
      <c r="JH14" s="130"/>
      <c r="JI14" s="130"/>
      <c r="JJ14" s="130"/>
      <c r="JK14" s="104"/>
      <c r="JL14" s="104"/>
      <c r="JM14" s="130">
        <f t="shared" ref="JM14" si="198">JM12</f>
        <v>43640</v>
      </c>
      <c r="JN14" s="130"/>
      <c r="JO14" s="130"/>
      <c r="JP14" s="130"/>
      <c r="JQ14" s="130"/>
      <c r="JR14" s="104"/>
      <c r="JS14" s="104"/>
      <c r="JT14" s="130">
        <f t="shared" ref="JT14" si="199">JT12</f>
        <v>43647</v>
      </c>
      <c r="JU14" s="130"/>
      <c r="JV14" s="130"/>
      <c r="JW14" s="130"/>
      <c r="JX14" s="130"/>
      <c r="JY14" s="104"/>
      <c r="JZ14" s="104"/>
      <c r="KA14" s="130">
        <f t="shared" ref="KA14" si="200">KA12</f>
        <v>43654</v>
      </c>
      <c r="KB14" s="130"/>
      <c r="KC14" s="130"/>
      <c r="KD14" s="130"/>
      <c r="KE14" s="130"/>
      <c r="KF14" s="104"/>
      <c r="KG14" s="104"/>
      <c r="KH14" s="130">
        <f t="shared" ref="KH14" si="201">KH12</f>
        <v>43661</v>
      </c>
      <c r="KI14" s="130"/>
      <c r="KJ14" s="130"/>
      <c r="KK14" s="130"/>
      <c r="KL14" s="130"/>
      <c r="KM14" s="104"/>
      <c r="KN14" s="104"/>
      <c r="KO14" s="130">
        <f t="shared" ref="KO14" si="202">KO12</f>
        <v>43668</v>
      </c>
      <c r="KP14" s="130"/>
      <c r="KQ14" s="130"/>
      <c r="KR14" s="130"/>
      <c r="KS14" s="130"/>
      <c r="KT14" s="104"/>
      <c r="KU14" s="104"/>
      <c r="KV14" s="130">
        <f t="shared" ref="KV14" si="203">KV12</f>
        <v>43675</v>
      </c>
      <c r="KW14" s="130"/>
      <c r="KX14" s="130"/>
      <c r="KY14" s="130"/>
      <c r="KZ14" s="130"/>
      <c r="LA14" s="104"/>
      <c r="LB14" s="104"/>
      <c r="LC14" s="130">
        <f t="shared" ref="LC14" si="204">LC12</f>
        <v>43682</v>
      </c>
      <c r="LD14" s="130"/>
      <c r="LE14" s="130"/>
      <c r="LF14" s="130"/>
      <c r="LG14" s="130"/>
      <c r="LH14" s="104"/>
      <c r="LI14" s="104"/>
      <c r="LJ14" s="130">
        <f t="shared" ref="LJ14" si="205">LJ12</f>
        <v>43689</v>
      </c>
      <c r="LK14" s="130"/>
      <c r="LL14" s="130"/>
      <c r="LM14" s="130"/>
      <c r="LN14" s="130"/>
      <c r="LO14" s="104"/>
      <c r="LP14" s="104"/>
      <c r="LQ14" s="130">
        <f t="shared" ref="LQ14" si="206">LQ12</f>
        <v>43696</v>
      </c>
      <c r="LR14" s="130"/>
      <c r="LS14" s="130"/>
      <c r="LT14" s="130"/>
      <c r="LU14" s="130"/>
      <c r="LV14" s="104"/>
      <c r="LW14" s="104"/>
      <c r="LX14" s="130">
        <f t="shared" ref="LX14" si="207">LX12</f>
        <v>43703</v>
      </c>
      <c r="LY14" s="130"/>
      <c r="LZ14" s="130"/>
      <c r="MA14" s="130"/>
      <c r="MB14" s="130"/>
      <c r="MC14" s="104"/>
      <c r="MD14" s="104"/>
      <c r="ME14" s="130">
        <f t="shared" ref="ME14" si="208">ME12</f>
        <v>43710</v>
      </c>
      <c r="MF14" s="130"/>
      <c r="MG14" s="130"/>
      <c r="MH14" s="130"/>
      <c r="MI14" s="130"/>
      <c r="MJ14" s="104"/>
      <c r="MK14" s="104"/>
      <c r="ML14" s="130">
        <f t="shared" ref="ML14" si="209">ML12</f>
        <v>43717</v>
      </c>
      <c r="MM14" s="130"/>
      <c r="MN14" s="130"/>
      <c r="MO14" s="130"/>
      <c r="MP14" s="130"/>
      <c r="MQ14" s="104"/>
      <c r="MR14" s="104"/>
      <c r="MS14" s="130">
        <f t="shared" ref="MS14" si="210">MS12</f>
        <v>43724</v>
      </c>
      <c r="MT14" s="130"/>
      <c r="MU14" s="130"/>
      <c r="MV14" s="130"/>
      <c r="MW14" s="130"/>
      <c r="MX14" s="104"/>
      <c r="MY14" s="104"/>
      <c r="MZ14" s="130">
        <f t="shared" ref="MZ14" si="211">MZ12</f>
        <v>43731</v>
      </c>
      <c r="NA14" s="130"/>
      <c r="NB14" s="130"/>
      <c r="NC14" s="130"/>
      <c r="ND14" s="130"/>
      <c r="NE14" s="104"/>
      <c r="NF14" s="104"/>
      <c r="NG14" s="130">
        <f t="shared" ref="NG14" si="212">NG12</f>
        <v>43738</v>
      </c>
      <c r="NH14" s="130"/>
      <c r="NI14" s="130"/>
      <c r="NJ14" s="130"/>
      <c r="NK14" s="130"/>
      <c r="NL14" s="104"/>
      <c r="NM14" s="104"/>
      <c r="NN14" s="130">
        <f t="shared" ref="NN14" si="213">NN12</f>
        <v>43745</v>
      </c>
      <c r="NO14" s="130"/>
      <c r="NP14" s="130"/>
      <c r="NQ14" s="130"/>
      <c r="NR14" s="130"/>
      <c r="NS14" s="104"/>
      <c r="NT14" s="105"/>
    </row>
    <row r="15" spans="1:755" s="6" customFormat="1" ht="17.45" customHeight="1" thickBot="1" x14ac:dyDescent="0.3">
      <c r="A15" s="95" t="s">
        <v>18</v>
      </c>
      <c r="B15" s="87"/>
      <c r="C15" s="87"/>
      <c r="D15" s="87"/>
      <c r="E15" s="87"/>
      <c r="F15" s="88"/>
      <c r="G15" s="88"/>
      <c r="H15" s="88"/>
      <c r="I15" s="89"/>
      <c r="J15" s="90"/>
      <c r="K15" s="91"/>
      <c r="L15" s="92"/>
      <c r="M15" s="92"/>
      <c r="N15" s="130"/>
      <c r="O15" s="130"/>
      <c r="P15" s="130"/>
      <c r="Q15" s="130"/>
      <c r="R15" s="130"/>
      <c r="S15" s="106"/>
      <c r="T15" s="106"/>
      <c r="U15" s="130"/>
      <c r="V15" s="130"/>
      <c r="W15" s="130"/>
      <c r="X15" s="130"/>
      <c r="Y15" s="130"/>
      <c r="Z15" s="106"/>
      <c r="AA15" s="106"/>
      <c r="AB15" s="130"/>
      <c r="AC15" s="130"/>
      <c r="AD15" s="130"/>
      <c r="AE15" s="130"/>
      <c r="AF15" s="130"/>
      <c r="AG15" s="106"/>
      <c r="AH15" s="106"/>
      <c r="AI15" s="130"/>
      <c r="AJ15" s="130"/>
      <c r="AK15" s="130"/>
      <c r="AL15" s="130"/>
      <c r="AM15" s="130"/>
      <c r="AN15" s="106"/>
      <c r="AO15" s="106"/>
      <c r="AP15" s="130"/>
      <c r="AQ15" s="130"/>
      <c r="AR15" s="130"/>
      <c r="AS15" s="130"/>
      <c r="AT15" s="130"/>
      <c r="AU15" s="106"/>
      <c r="AV15" s="106"/>
      <c r="AW15" s="130"/>
      <c r="AX15" s="130"/>
      <c r="AY15" s="130"/>
      <c r="AZ15" s="130"/>
      <c r="BA15" s="130"/>
      <c r="BB15" s="106"/>
      <c r="BC15" s="106"/>
      <c r="BD15" s="130"/>
      <c r="BE15" s="130"/>
      <c r="BF15" s="130"/>
      <c r="BG15" s="130"/>
      <c r="BH15" s="130"/>
      <c r="BI15" s="106"/>
      <c r="BJ15" s="106"/>
      <c r="BK15" s="130"/>
      <c r="BL15" s="130"/>
      <c r="BM15" s="130"/>
      <c r="BN15" s="130"/>
      <c r="BO15" s="130"/>
      <c r="BP15" s="106"/>
      <c r="BQ15" s="106"/>
      <c r="BR15" s="130"/>
      <c r="BS15" s="130"/>
      <c r="BT15" s="130"/>
      <c r="BU15" s="130"/>
      <c r="BV15" s="130"/>
      <c r="BW15" s="106"/>
      <c r="BX15" s="106"/>
      <c r="BY15" s="130"/>
      <c r="BZ15" s="130"/>
      <c r="CA15" s="130"/>
      <c r="CB15" s="130"/>
      <c r="CC15" s="130"/>
      <c r="CD15" s="106"/>
      <c r="CE15" s="106"/>
      <c r="CF15" s="130"/>
      <c r="CG15" s="130"/>
      <c r="CH15" s="130"/>
      <c r="CI15" s="130"/>
      <c r="CJ15" s="130"/>
      <c r="CK15" s="106"/>
      <c r="CL15" s="106"/>
      <c r="CM15" s="130"/>
      <c r="CN15" s="130"/>
      <c r="CO15" s="130"/>
      <c r="CP15" s="130"/>
      <c r="CQ15" s="130"/>
      <c r="CR15" s="106"/>
      <c r="CS15" s="106"/>
      <c r="CT15" s="130"/>
      <c r="CU15" s="130"/>
      <c r="CV15" s="130"/>
      <c r="CW15" s="130"/>
      <c r="CX15" s="130"/>
      <c r="CY15" s="106"/>
      <c r="CZ15" s="106"/>
      <c r="DA15" s="130"/>
      <c r="DB15" s="130"/>
      <c r="DC15" s="130"/>
      <c r="DD15" s="130"/>
      <c r="DE15" s="130"/>
      <c r="DF15" s="106"/>
      <c r="DG15" s="106"/>
      <c r="DH15" s="130"/>
      <c r="DI15" s="130"/>
      <c r="DJ15" s="130"/>
      <c r="DK15" s="130"/>
      <c r="DL15" s="130"/>
      <c r="DM15" s="106"/>
      <c r="DN15" s="106"/>
      <c r="DO15" s="130"/>
      <c r="DP15" s="130"/>
      <c r="DQ15" s="130"/>
      <c r="DR15" s="130"/>
      <c r="DS15" s="130"/>
      <c r="DT15" s="106"/>
      <c r="DU15" s="106"/>
      <c r="DV15" s="130"/>
      <c r="DW15" s="130"/>
      <c r="DX15" s="130"/>
      <c r="DY15" s="130"/>
      <c r="DZ15" s="130"/>
      <c r="EA15" s="106"/>
      <c r="EB15" s="106"/>
      <c r="EC15" s="130"/>
      <c r="ED15" s="130"/>
      <c r="EE15" s="130"/>
      <c r="EF15" s="130"/>
      <c r="EG15" s="130"/>
      <c r="EH15" s="106"/>
      <c r="EI15" s="106"/>
      <c r="EJ15" s="130"/>
      <c r="EK15" s="130"/>
      <c r="EL15" s="130"/>
      <c r="EM15" s="130"/>
      <c r="EN15" s="130"/>
      <c r="EO15" s="106"/>
      <c r="EP15" s="106"/>
      <c r="EQ15" s="130"/>
      <c r="ER15" s="130"/>
      <c r="ES15" s="130"/>
      <c r="ET15" s="130"/>
      <c r="EU15" s="130"/>
      <c r="EV15" s="106"/>
      <c r="EW15" s="106"/>
      <c r="EX15" s="130"/>
      <c r="EY15" s="130"/>
      <c r="EZ15" s="130"/>
      <c r="FA15" s="130"/>
      <c r="FB15" s="130"/>
      <c r="FC15" s="106"/>
      <c r="FD15" s="106"/>
      <c r="FE15" s="130"/>
      <c r="FF15" s="130"/>
      <c r="FG15" s="130"/>
      <c r="FH15" s="130"/>
      <c r="FI15" s="130"/>
      <c r="FJ15" s="106"/>
      <c r="FK15" s="106"/>
      <c r="FL15" s="130"/>
      <c r="FM15" s="130"/>
      <c r="FN15" s="130"/>
      <c r="FO15" s="130"/>
      <c r="FP15" s="130"/>
      <c r="FQ15" s="106"/>
      <c r="FR15" s="106"/>
      <c r="FS15" s="130"/>
      <c r="FT15" s="130"/>
      <c r="FU15" s="130"/>
      <c r="FV15" s="130"/>
      <c r="FW15" s="130"/>
      <c r="FX15" s="106"/>
      <c r="FY15" s="106"/>
      <c r="FZ15" s="130"/>
      <c r="GA15" s="130"/>
      <c r="GB15" s="130"/>
      <c r="GC15" s="130"/>
      <c r="GD15" s="130"/>
      <c r="GE15" s="106"/>
      <c r="GF15" s="106"/>
      <c r="GG15" s="130"/>
      <c r="GH15" s="130"/>
      <c r="GI15" s="130"/>
      <c r="GJ15" s="130"/>
      <c r="GK15" s="130"/>
      <c r="GL15" s="106"/>
      <c r="GM15" s="106"/>
      <c r="GN15" s="130"/>
      <c r="GO15" s="130"/>
      <c r="GP15" s="130"/>
      <c r="GQ15" s="130"/>
      <c r="GR15" s="130"/>
      <c r="GS15" s="106"/>
      <c r="GT15" s="106"/>
      <c r="GU15" s="130"/>
      <c r="GV15" s="130"/>
      <c r="GW15" s="130"/>
      <c r="GX15" s="130"/>
      <c r="GY15" s="130"/>
      <c r="GZ15" s="106"/>
      <c r="HA15" s="106"/>
      <c r="HB15" s="130"/>
      <c r="HC15" s="130"/>
      <c r="HD15" s="130"/>
      <c r="HE15" s="130"/>
      <c r="HF15" s="130"/>
      <c r="HG15" s="106"/>
      <c r="HH15" s="106"/>
      <c r="HI15" s="130"/>
      <c r="HJ15" s="130"/>
      <c r="HK15" s="130"/>
      <c r="HL15" s="130"/>
      <c r="HM15" s="130"/>
      <c r="HN15" s="106"/>
      <c r="HO15" s="106"/>
      <c r="HP15" s="130"/>
      <c r="HQ15" s="130"/>
      <c r="HR15" s="130"/>
      <c r="HS15" s="130"/>
      <c r="HT15" s="130"/>
      <c r="HU15" s="106"/>
      <c r="HV15" s="106"/>
      <c r="HW15" s="130"/>
      <c r="HX15" s="130"/>
      <c r="HY15" s="130"/>
      <c r="HZ15" s="130"/>
      <c r="IA15" s="130"/>
      <c r="IB15" s="106"/>
      <c r="IC15" s="106"/>
      <c r="ID15" s="130"/>
      <c r="IE15" s="130"/>
      <c r="IF15" s="130"/>
      <c r="IG15" s="130"/>
      <c r="IH15" s="130"/>
      <c r="II15" s="106"/>
      <c r="IJ15" s="106"/>
      <c r="IK15" s="130"/>
      <c r="IL15" s="130"/>
      <c r="IM15" s="130"/>
      <c r="IN15" s="130"/>
      <c r="IO15" s="130"/>
      <c r="IP15" s="106"/>
      <c r="IQ15" s="106"/>
      <c r="IR15" s="130"/>
      <c r="IS15" s="130"/>
      <c r="IT15" s="130"/>
      <c r="IU15" s="130"/>
      <c r="IV15" s="130"/>
      <c r="IW15" s="106"/>
      <c r="IX15" s="106"/>
      <c r="IY15" s="130"/>
      <c r="IZ15" s="130"/>
      <c r="JA15" s="130"/>
      <c r="JB15" s="130"/>
      <c r="JC15" s="130"/>
      <c r="JD15" s="106"/>
      <c r="JE15" s="106"/>
      <c r="JF15" s="130"/>
      <c r="JG15" s="130"/>
      <c r="JH15" s="130"/>
      <c r="JI15" s="130"/>
      <c r="JJ15" s="130"/>
      <c r="JK15" s="106"/>
      <c r="JL15" s="106"/>
      <c r="JM15" s="130"/>
      <c r="JN15" s="130"/>
      <c r="JO15" s="130"/>
      <c r="JP15" s="130"/>
      <c r="JQ15" s="130"/>
      <c r="JR15" s="106"/>
      <c r="JS15" s="106"/>
      <c r="JT15" s="130"/>
      <c r="JU15" s="130"/>
      <c r="JV15" s="130"/>
      <c r="JW15" s="130"/>
      <c r="JX15" s="130"/>
      <c r="JY15" s="106"/>
      <c r="JZ15" s="106"/>
      <c r="KA15" s="130"/>
      <c r="KB15" s="130"/>
      <c r="KC15" s="130"/>
      <c r="KD15" s="130"/>
      <c r="KE15" s="130"/>
      <c r="KF15" s="106"/>
      <c r="KG15" s="106"/>
      <c r="KH15" s="130"/>
      <c r="KI15" s="130"/>
      <c r="KJ15" s="130"/>
      <c r="KK15" s="130"/>
      <c r="KL15" s="130"/>
      <c r="KM15" s="106"/>
      <c r="KN15" s="106"/>
      <c r="KO15" s="130"/>
      <c r="KP15" s="130"/>
      <c r="KQ15" s="130"/>
      <c r="KR15" s="130"/>
      <c r="KS15" s="130"/>
      <c r="KT15" s="106"/>
      <c r="KU15" s="106"/>
      <c r="KV15" s="130"/>
      <c r="KW15" s="130"/>
      <c r="KX15" s="130"/>
      <c r="KY15" s="130"/>
      <c r="KZ15" s="130"/>
      <c r="LA15" s="106"/>
      <c r="LB15" s="106"/>
      <c r="LC15" s="130"/>
      <c r="LD15" s="130"/>
      <c r="LE15" s="130"/>
      <c r="LF15" s="130"/>
      <c r="LG15" s="130"/>
      <c r="LH15" s="106"/>
      <c r="LI15" s="106"/>
      <c r="LJ15" s="130"/>
      <c r="LK15" s="130"/>
      <c r="LL15" s="130"/>
      <c r="LM15" s="130"/>
      <c r="LN15" s="130"/>
      <c r="LO15" s="106"/>
      <c r="LP15" s="106"/>
      <c r="LQ15" s="130"/>
      <c r="LR15" s="130"/>
      <c r="LS15" s="130"/>
      <c r="LT15" s="130"/>
      <c r="LU15" s="130"/>
      <c r="LV15" s="106"/>
      <c r="LW15" s="106"/>
      <c r="LX15" s="130"/>
      <c r="LY15" s="130"/>
      <c r="LZ15" s="130"/>
      <c r="MA15" s="130"/>
      <c r="MB15" s="130"/>
      <c r="MC15" s="106"/>
      <c r="MD15" s="106"/>
      <c r="ME15" s="130"/>
      <c r="MF15" s="130"/>
      <c r="MG15" s="130"/>
      <c r="MH15" s="130"/>
      <c r="MI15" s="130"/>
      <c r="MJ15" s="106"/>
      <c r="MK15" s="106"/>
      <c r="ML15" s="130"/>
      <c r="MM15" s="130"/>
      <c r="MN15" s="130"/>
      <c r="MO15" s="130"/>
      <c r="MP15" s="130"/>
      <c r="MQ15" s="106"/>
      <c r="MR15" s="106"/>
      <c r="MS15" s="130"/>
      <c r="MT15" s="130"/>
      <c r="MU15" s="130"/>
      <c r="MV15" s="130"/>
      <c r="MW15" s="130"/>
      <c r="MX15" s="106"/>
      <c r="MY15" s="106"/>
      <c r="MZ15" s="130"/>
      <c r="NA15" s="130"/>
      <c r="NB15" s="130"/>
      <c r="NC15" s="130"/>
      <c r="ND15" s="130"/>
      <c r="NE15" s="106"/>
      <c r="NF15" s="106"/>
      <c r="NG15" s="130"/>
      <c r="NH15" s="130"/>
      <c r="NI15" s="130"/>
      <c r="NJ15" s="130"/>
      <c r="NK15" s="130"/>
      <c r="NL15" s="106"/>
      <c r="NM15" s="106"/>
      <c r="NN15" s="130"/>
      <c r="NO15" s="130"/>
      <c r="NP15" s="130"/>
      <c r="NQ15" s="130"/>
      <c r="NR15" s="130"/>
      <c r="NS15" s="106"/>
      <c r="NT15" s="107"/>
    </row>
    <row r="16" spans="1:755" s="4" customFormat="1" ht="18" customHeight="1" thickTop="1" thickBot="1" x14ac:dyDescent="0.35">
      <c r="A16" s="63" t="str">
        <f>IF(B16="","",IF(A15="",IF(MAX($A15:A$16)=0,1,ROUNDDOWN(MAX($A15:A$16)+1,0)),A15+0.01))</f>
        <v/>
      </c>
      <c r="B16" s="28"/>
      <c r="C16" s="28"/>
      <c r="D16" s="28"/>
      <c r="E16" s="28"/>
      <c r="F16" s="29"/>
      <c r="G16" s="30"/>
      <c r="H16" s="31"/>
      <c r="I16" s="32" t="str">
        <f t="shared" ref="I16:I52" si="214">IF(G16="","",IF(H16="M","",IF(H16="","",G16+H16-1)))</f>
        <v/>
      </c>
      <c r="J16" s="33"/>
      <c r="K16" s="34" t="str">
        <f t="shared" ref="K16:K52" ca="1" si="215">IF(G16="","",IF(H16="","",IF(J16=1,999,IF(H16="M",G16-TODAY(),M16-TODAY()))))</f>
        <v/>
      </c>
      <c r="L16" s="15" t="str">
        <f t="shared" ref="L16:L52" si="216">IF(G16="","",IF(H16="M","",ROUND(J16*SUM(I16-G16+1),0)))</f>
        <v/>
      </c>
      <c r="M16" s="16" t="str">
        <f t="shared" ref="M16:M52" si="217">IF(G16="","",IF(I16="","",G16+L16-1))</f>
        <v/>
      </c>
      <c r="N16" s="52"/>
      <c r="O16" s="52"/>
      <c r="P16" s="52"/>
      <c r="Q16" s="52"/>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24"/>
    </row>
    <row r="17" spans="1:384" s="4" customFormat="1" ht="18" customHeight="1" thickTop="1" thickBot="1" x14ac:dyDescent="0.3">
      <c r="A17" s="62">
        <f>IF(B17="","",IF(A16="",IF(MAX($A16:A$16)=0,1,ROUNDDOWN(MAX($A16:A$16)+1,0)),A16+0.01))</f>
        <v>1</v>
      </c>
      <c r="B17" s="35" t="s">
        <v>22</v>
      </c>
      <c r="C17" s="35"/>
      <c r="D17" s="35"/>
      <c r="E17" s="35"/>
      <c r="F17" s="36"/>
      <c r="G17" s="37"/>
      <c r="H17" s="38"/>
      <c r="I17" s="32" t="str">
        <f t="shared" si="214"/>
        <v/>
      </c>
      <c r="J17" s="39"/>
      <c r="K17" s="40" t="str">
        <f t="shared" ca="1" si="215"/>
        <v/>
      </c>
      <c r="L17" s="18" t="str">
        <f t="shared" si="216"/>
        <v/>
      </c>
      <c r="M17" s="19" t="str">
        <f t="shared" si="217"/>
        <v/>
      </c>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c r="ID17" s="20"/>
      <c r="IE17" s="20"/>
      <c r="IF17" s="20"/>
      <c r="IG17" s="20"/>
      <c r="IH17" s="20"/>
      <c r="II17" s="20"/>
      <c r="IJ17" s="20"/>
      <c r="IK17" s="20"/>
      <c r="IL17" s="20"/>
      <c r="IM17" s="20"/>
      <c r="IN17" s="20"/>
      <c r="IO17" s="20"/>
      <c r="IP17" s="20"/>
      <c r="IQ17" s="20"/>
      <c r="IR17" s="20"/>
      <c r="IS17" s="20"/>
      <c r="IT17" s="20"/>
      <c r="IU17" s="20"/>
      <c r="IV17" s="20"/>
      <c r="IW17" s="20"/>
      <c r="IX17" s="20"/>
      <c r="IY17" s="20"/>
      <c r="IZ17" s="20"/>
      <c r="JA17" s="20"/>
      <c r="JB17" s="20"/>
      <c r="JC17" s="20"/>
      <c r="JD17" s="20"/>
      <c r="JE17" s="20"/>
      <c r="JF17" s="20"/>
      <c r="JG17" s="20"/>
      <c r="JH17" s="20"/>
      <c r="JI17" s="20"/>
      <c r="JJ17" s="20"/>
      <c r="JK17" s="20"/>
      <c r="JL17" s="20"/>
      <c r="JM17" s="20"/>
      <c r="JN17" s="20"/>
      <c r="JO17" s="20"/>
      <c r="JP17" s="20"/>
      <c r="JQ17" s="20"/>
      <c r="JR17" s="20"/>
      <c r="JS17" s="20"/>
      <c r="JT17" s="20"/>
      <c r="JU17" s="20"/>
      <c r="JV17" s="20"/>
      <c r="JW17" s="20"/>
      <c r="JX17" s="20"/>
      <c r="JY17" s="20"/>
      <c r="JZ17" s="20"/>
      <c r="KA17" s="20"/>
      <c r="KB17" s="20"/>
      <c r="KC17" s="20"/>
      <c r="KD17" s="20"/>
      <c r="KE17" s="20"/>
      <c r="KF17" s="20"/>
      <c r="KG17" s="20"/>
      <c r="KH17" s="20"/>
      <c r="KI17" s="20"/>
      <c r="KJ17" s="20"/>
      <c r="KK17" s="20"/>
      <c r="KL17" s="20"/>
      <c r="KM17" s="20"/>
      <c r="KN17" s="20"/>
      <c r="KO17" s="20"/>
      <c r="KP17" s="20"/>
      <c r="KQ17" s="20"/>
      <c r="KR17" s="20"/>
      <c r="KS17" s="20"/>
      <c r="KT17" s="20"/>
      <c r="KU17" s="20"/>
      <c r="KV17" s="20"/>
      <c r="KW17" s="20"/>
      <c r="KX17" s="20"/>
      <c r="KY17" s="20"/>
      <c r="KZ17" s="20"/>
      <c r="LA17" s="20"/>
      <c r="LB17" s="20"/>
      <c r="LC17" s="20"/>
      <c r="LD17" s="20"/>
      <c r="LE17" s="20"/>
      <c r="LF17" s="20"/>
      <c r="LG17" s="20"/>
      <c r="LH17" s="20"/>
      <c r="LI17" s="20"/>
      <c r="LJ17" s="20"/>
      <c r="LK17" s="20"/>
      <c r="LL17" s="20"/>
      <c r="LM17" s="20"/>
      <c r="LN17" s="20"/>
      <c r="LO17" s="20"/>
      <c r="LP17" s="20"/>
      <c r="LQ17" s="20"/>
      <c r="LR17" s="20"/>
      <c r="LS17" s="20"/>
      <c r="LT17" s="20"/>
      <c r="LU17" s="20"/>
      <c r="LV17" s="20"/>
      <c r="LW17" s="20"/>
      <c r="LX17" s="20"/>
      <c r="LY17" s="20"/>
      <c r="LZ17" s="20"/>
      <c r="MA17" s="20"/>
      <c r="MB17" s="20"/>
      <c r="MC17" s="20"/>
      <c r="MD17" s="20"/>
      <c r="ME17" s="20"/>
      <c r="MF17" s="20"/>
      <c r="MG17" s="20"/>
      <c r="MH17" s="20"/>
      <c r="MI17" s="20"/>
      <c r="MJ17" s="20"/>
      <c r="MK17" s="20"/>
      <c r="ML17" s="20"/>
      <c r="MM17" s="20"/>
      <c r="MN17" s="20"/>
      <c r="MO17" s="20"/>
      <c r="MP17" s="20"/>
      <c r="MQ17" s="20"/>
      <c r="MR17" s="20"/>
      <c r="MS17" s="20"/>
      <c r="MT17" s="20"/>
      <c r="MU17" s="20"/>
      <c r="MV17" s="20"/>
      <c r="MW17" s="20"/>
      <c r="MX17" s="20"/>
      <c r="MY17" s="20"/>
      <c r="MZ17" s="20"/>
      <c r="NA17" s="20"/>
      <c r="NB17" s="20"/>
      <c r="NC17" s="20"/>
      <c r="ND17" s="20"/>
      <c r="NE17" s="20"/>
      <c r="NF17" s="20"/>
      <c r="NG17" s="20"/>
      <c r="NH17" s="20"/>
      <c r="NI17" s="20"/>
      <c r="NJ17" s="20"/>
      <c r="NK17" s="20"/>
      <c r="NL17" s="20"/>
      <c r="NM17" s="20"/>
      <c r="NN17" s="20"/>
      <c r="NO17" s="20"/>
      <c r="NP17" s="20"/>
      <c r="NQ17" s="20"/>
      <c r="NR17" s="20"/>
      <c r="NS17" s="20"/>
      <c r="NT17" s="25"/>
    </row>
    <row r="18" spans="1:384" s="4" customFormat="1" ht="18" customHeight="1" thickTop="1" thickBot="1" x14ac:dyDescent="0.35">
      <c r="A18" s="62">
        <f>IF(B18="","",IF(A17="",IF(MAX($A$16:A17)=0,1,ROUNDDOWN(MAX($A$16:A17)+1,0)),A17+0.01))</f>
        <v>1.01</v>
      </c>
      <c r="B18" s="35" t="s">
        <v>51</v>
      </c>
      <c r="C18" s="35"/>
      <c r="D18" s="35"/>
      <c r="E18" s="35"/>
      <c r="F18" s="36"/>
      <c r="G18" s="37"/>
      <c r="H18" s="38"/>
      <c r="I18" s="32" t="str">
        <f t="shared" si="214"/>
        <v/>
      </c>
      <c r="J18" s="39"/>
      <c r="K18" s="40" t="str">
        <f t="shared" ca="1" si="215"/>
        <v/>
      </c>
      <c r="L18" s="18" t="str">
        <f t="shared" si="216"/>
        <v/>
      </c>
      <c r="M18" s="19" t="str">
        <f t="shared" si="217"/>
        <v/>
      </c>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c r="EZ18" s="20"/>
      <c r="FA18" s="20"/>
      <c r="FB18" s="20"/>
      <c r="FC18" s="20"/>
      <c r="FD18" s="20"/>
      <c r="FE18" s="20"/>
      <c r="FF18" s="20"/>
      <c r="FG18" s="20"/>
      <c r="FH18" s="20"/>
      <c r="FI18" s="20"/>
      <c r="FJ18" s="20"/>
      <c r="FK18" s="20"/>
      <c r="FL18" s="20"/>
      <c r="FM18" s="20"/>
      <c r="FN18" s="20"/>
      <c r="FO18" s="20"/>
      <c r="FP18" s="20"/>
      <c r="FQ18" s="20"/>
      <c r="FR18" s="20"/>
      <c r="FS18" s="20"/>
      <c r="FT18" s="20"/>
      <c r="FU18" s="20"/>
      <c r="FV18" s="20"/>
      <c r="FW18" s="20"/>
      <c r="FX18" s="20"/>
      <c r="FY18" s="20"/>
      <c r="FZ18" s="20"/>
      <c r="GA18" s="20"/>
      <c r="GB18" s="20"/>
      <c r="GC18" s="20"/>
      <c r="GD18" s="20"/>
      <c r="GE18" s="20"/>
      <c r="GF18" s="20"/>
      <c r="GG18" s="20"/>
      <c r="GH18" s="20"/>
      <c r="GI18" s="20"/>
      <c r="GJ18" s="20"/>
      <c r="GK18" s="20"/>
      <c r="GL18" s="20"/>
      <c r="GM18" s="20"/>
      <c r="GN18" s="20"/>
      <c r="GO18" s="20"/>
      <c r="GP18" s="20"/>
      <c r="GQ18" s="20"/>
      <c r="GR18" s="20"/>
      <c r="GS18" s="20"/>
      <c r="GT18" s="20"/>
      <c r="GU18" s="20"/>
      <c r="GV18" s="20"/>
      <c r="GW18" s="20"/>
      <c r="GX18" s="20"/>
      <c r="GY18" s="20"/>
      <c r="GZ18" s="20"/>
      <c r="HA18" s="20"/>
      <c r="HB18" s="20"/>
      <c r="HC18" s="20"/>
      <c r="HD18" s="20"/>
      <c r="HE18" s="20"/>
      <c r="HF18" s="20"/>
      <c r="HG18" s="20"/>
      <c r="HH18" s="20"/>
      <c r="HI18" s="20"/>
      <c r="HJ18" s="20"/>
      <c r="HK18" s="20"/>
      <c r="HL18" s="20"/>
      <c r="HM18" s="20"/>
      <c r="HN18" s="20"/>
      <c r="HO18" s="20"/>
      <c r="HP18" s="20"/>
      <c r="HQ18" s="20"/>
      <c r="HR18" s="20"/>
      <c r="HS18" s="20"/>
      <c r="HT18" s="20"/>
      <c r="HU18" s="20"/>
      <c r="HV18" s="20"/>
      <c r="HW18" s="20"/>
      <c r="HX18" s="20"/>
      <c r="HY18" s="20"/>
      <c r="HZ18" s="20"/>
      <c r="IA18" s="20"/>
      <c r="IB18" s="20"/>
      <c r="IC18" s="20"/>
      <c r="ID18" s="20"/>
      <c r="IE18" s="20"/>
      <c r="IF18" s="20"/>
      <c r="IG18" s="20"/>
      <c r="IH18" s="20"/>
      <c r="II18" s="20"/>
      <c r="IJ18" s="20"/>
      <c r="IK18" s="20"/>
      <c r="IL18" s="20"/>
      <c r="IM18" s="20"/>
      <c r="IN18" s="20"/>
      <c r="IO18" s="20"/>
      <c r="IP18" s="20"/>
      <c r="IQ18" s="20"/>
      <c r="IR18" s="20"/>
      <c r="IS18" s="20"/>
      <c r="IT18" s="20"/>
      <c r="IU18" s="20"/>
      <c r="IV18" s="20"/>
      <c r="IW18" s="20"/>
      <c r="IX18" s="20"/>
      <c r="IY18" s="20"/>
      <c r="IZ18" s="20"/>
      <c r="JA18" s="20"/>
      <c r="JB18" s="20"/>
      <c r="JC18" s="20"/>
      <c r="JD18" s="20"/>
      <c r="JE18" s="20"/>
      <c r="JF18" s="20"/>
      <c r="JG18" s="20"/>
      <c r="JH18" s="20"/>
      <c r="JI18" s="20"/>
      <c r="JJ18" s="20"/>
      <c r="JK18" s="20"/>
      <c r="JL18" s="20"/>
      <c r="JM18" s="20"/>
      <c r="JN18" s="20"/>
      <c r="JO18" s="20"/>
      <c r="JP18" s="20"/>
      <c r="JQ18" s="20"/>
      <c r="JR18" s="20"/>
      <c r="JS18" s="20"/>
      <c r="JT18" s="20"/>
      <c r="JU18" s="20"/>
      <c r="JV18" s="20"/>
      <c r="JW18" s="20"/>
      <c r="JX18" s="20"/>
      <c r="JY18" s="20"/>
      <c r="JZ18" s="20"/>
      <c r="KA18" s="20"/>
      <c r="KB18" s="20"/>
      <c r="KC18" s="20"/>
      <c r="KD18" s="20"/>
      <c r="KE18" s="20"/>
      <c r="KF18" s="20"/>
      <c r="KG18" s="20"/>
      <c r="KH18" s="20"/>
      <c r="KI18" s="20"/>
      <c r="KJ18" s="20"/>
      <c r="KK18" s="20"/>
      <c r="KL18" s="20"/>
      <c r="KM18" s="20"/>
      <c r="KN18" s="20"/>
      <c r="KO18" s="20"/>
      <c r="KP18" s="20"/>
      <c r="KQ18" s="20"/>
      <c r="KR18" s="20"/>
      <c r="KS18" s="20"/>
      <c r="KT18" s="20"/>
      <c r="KU18" s="20"/>
      <c r="KV18" s="20"/>
      <c r="KW18" s="20"/>
      <c r="KX18" s="20"/>
      <c r="KY18" s="20"/>
      <c r="KZ18" s="20"/>
      <c r="LA18" s="20"/>
      <c r="LB18" s="20"/>
      <c r="LC18" s="20"/>
      <c r="LD18" s="20"/>
      <c r="LE18" s="20"/>
      <c r="LF18" s="20"/>
      <c r="LG18" s="20"/>
      <c r="LH18" s="20"/>
      <c r="LI18" s="20"/>
      <c r="LJ18" s="20"/>
      <c r="LK18" s="20"/>
      <c r="LL18" s="20"/>
      <c r="LM18" s="20"/>
      <c r="LN18" s="20"/>
      <c r="LO18" s="20"/>
      <c r="LP18" s="20"/>
      <c r="LQ18" s="20"/>
      <c r="LR18" s="20"/>
      <c r="LS18" s="20"/>
      <c r="LT18" s="20"/>
      <c r="LU18" s="20"/>
      <c r="LV18" s="20"/>
      <c r="LW18" s="20"/>
      <c r="LX18" s="20"/>
      <c r="LY18" s="20"/>
      <c r="LZ18" s="20"/>
      <c r="MA18" s="20"/>
      <c r="MB18" s="20"/>
      <c r="MC18" s="20"/>
      <c r="MD18" s="20"/>
      <c r="ME18" s="20"/>
      <c r="MF18" s="20"/>
      <c r="MG18" s="20"/>
      <c r="MH18" s="20"/>
      <c r="MI18" s="20"/>
      <c r="MJ18" s="20"/>
      <c r="MK18" s="20"/>
      <c r="ML18" s="20"/>
      <c r="MM18" s="20"/>
      <c r="MN18" s="20"/>
      <c r="MO18" s="20"/>
      <c r="MP18" s="20"/>
      <c r="MQ18" s="20"/>
      <c r="MR18" s="20"/>
      <c r="MS18" s="20"/>
      <c r="MT18" s="20"/>
      <c r="MU18" s="20"/>
      <c r="MV18" s="20"/>
      <c r="MW18" s="20"/>
      <c r="MX18" s="20"/>
      <c r="MY18" s="20"/>
      <c r="MZ18" s="20"/>
      <c r="NA18" s="20"/>
      <c r="NB18" s="20"/>
      <c r="NC18" s="20"/>
      <c r="ND18" s="20"/>
      <c r="NE18" s="20"/>
      <c r="NF18" s="20"/>
      <c r="NG18" s="20"/>
      <c r="NH18" s="20"/>
      <c r="NI18" s="20"/>
      <c r="NJ18" s="20"/>
      <c r="NK18" s="20"/>
      <c r="NL18" s="20"/>
      <c r="NM18" s="20"/>
      <c r="NN18" s="20"/>
      <c r="NO18" s="20"/>
      <c r="NP18" s="20"/>
      <c r="NQ18" s="20"/>
      <c r="NR18" s="20"/>
      <c r="NS18" s="20"/>
      <c r="NT18" s="25"/>
    </row>
    <row r="19" spans="1:384" s="5" customFormat="1" ht="18" customHeight="1" thickTop="1" thickBot="1" x14ac:dyDescent="0.35">
      <c r="A19" s="62">
        <f>IF(B19="","",IF(A18="",IF(MAX($A$16:A18)=0,1,ROUNDDOWN(MAX($A$16:A18)+1,0)),A18+0.01))</f>
        <v>1.02</v>
      </c>
      <c r="B19" s="35" t="s">
        <v>52</v>
      </c>
      <c r="C19" s="35"/>
      <c r="D19" s="35"/>
      <c r="E19" s="35"/>
      <c r="F19" s="36"/>
      <c r="G19" s="37"/>
      <c r="H19" s="38"/>
      <c r="I19" s="32" t="str">
        <f t="shared" si="214"/>
        <v/>
      </c>
      <c r="J19" s="39"/>
      <c r="K19" s="40" t="str">
        <f t="shared" ca="1" si="215"/>
        <v/>
      </c>
      <c r="L19" s="18" t="str">
        <f t="shared" si="216"/>
        <v/>
      </c>
      <c r="M19" s="19" t="str">
        <f t="shared" si="217"/>
        <v/>
      </c>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HG19" s="20"/>
      <c r="HH19" s="20"/>
      <c r="HI19" s="20"/>
      <c r="HJ19" s="20"/>
      <c r="HK19" s="20"/>
      <c r="HL19" s="20"/>
      <c r="HM19" s="20"/>
      <c r="HN19" s="20"/>
      <c r="HO19" s="20"/>
      <c r="HP19" s="20"/>
      <c r="HQ19" s="20"/>
      <c r="HR19" s="20"/>
      <c r="HS19" s="20"/>
      <c r="HT19" s="20"/>
      <c r="HU19" s="20"/>
      <c r="HV19" s="20"/>
      <c r="HW19" s="20"/>
      <c r="HX19" s="20"/>
      <c r="HY19" s="20"/>
      <c r="HZ19" s="20"/>
      <c r="IA19" s="20"/>
      <c r="IB19" s="20"/>
      <c r="IC19" s="20"/>
      <c r="ID19" s="20"/>
      <c r="IE19" s="20"/>
      <c r="IF19" s="20"/>
      <c r="IG19" s="20"/>
      <c r="IH19" s="20"/>
      <c r="II19" s="20"/>
      <c r="IJ19" s="20"/>
      <c r="IK19" s="20"/>
      <c r="IL19" s="20"/>
      <c r="IM19" s="20"/>
      <c r="IN19" s="20"/>
      <c r="IO19" s="20"/>
      <c r="IP19" s="20"/>
      <c r="IQ19" s="20"/>
      <c r="IR19" s="20"/>
      <c r="IS19" s="20"/>
      <c r="IT19" s="20"/>
      <c r="IU19" s="20"/>
      <c r="IV19" s="20"/>
      <c r="IW19" s="20"/>
      <c r="IX19" s="20"/>
      <c r="IY19" s="20"/>
      <c r="IZ19" s="20"/>
      <c r="JA19" s="20"/>
      <c r="JB19" s="20"/>
      <c r="JC19" s="20"/>
      <c r="JD19" s="20"/>
      <c r="JE19" s="20"/>
      <c r="JF19" s="20"/>
      <c r="JG19" s="20"/>
      <c r="JH19" s="20"/>
      <c r="JI19" s="20"/>
      <c r="JJ19" s="20"/>
      <c r="JK19" s="20"/>
      <c r="JL19" s="20"/>
      <c r="JM19" s="20"/>
      <c r="JN19" s="20"/>
      <c r="JO19" s="20"/>
      <c r="JP19" s="20"/>
      <c r="JQ19" s="20"/>
      <c r="JR19" s="20"/>
      <c r="JS19" s="20"/>
      <c r="JT19" s="20"/>
      <c r="JU19" s="20"/>
      <c r="JV19" s="20"/>
      <c r="JW19" s="20"/>
      <c r="JX19" s="20"/>
      <c r="JY19" s="20"/>
      <c r="JZ19" s="20"/>
      <c r="KA19" s="20"/>
      <c r="KB19" s="20"/>
      <c r="KC19" s="20"/>
      <c r="KD19" s="20"/>
      <c r="KE19" s="20"/>
      <c r="KF19" s="20"/>
      <c r="KG19" s="20"/>
      <c r="KH19" s="20"/>
      <c r="KI19" s="20"/>
      <c r="KJ19" s="20"/>
      <c r="KK19" s="20"/>
      <c r="KL19" s="20"/>
      <c r="KM19" s="20"/>
      <c r="KN19" s="20"/>
      <c r="KO19" s="20"/>
      <c r="KP19" s="20"/>
      <c r="KQ19" s="20"/>
      <c r="KR19" s="20"/>
      <c r="KS19" s="20"/>
      <c r="KT19" s="20"/>
      <c r="KU19" s="20"/>
      <c r="KV19" s="20"/>
      <c r="KW19" s="20"/>
      <c r="KX19" s="20"/>
      <c r="KY19" s="20"/>
      <c r="KZ19" s="20"/>
      <c r="LA19" s="20"/>
      <c r="LB19" s="20"/>
      <c r="LC19" s="20"/>
      <c r="LD19" s="20"/>
      <c r="LE19" s="20"/>
      <c r="LF19" s="20"/>
      <c r="LG19" s="20"/>
      <c r="LH19" s="20"/>
      <c r="LI19" s="20"/>
      <c r="LJ19" s="20"/>
      <c r="LK19" s="20"/>
      <c r="LL19" s="20"/>
      <c r="LM19" s="20"/>
      <c r="LN19" s="20"/>
      <c r="LO19" s="20"/>
      <c r="LP19" s="20"/>
      <c r="LQ19" s="20"/>
      <c r="LR19" s="20"/>
      <c r="LS19" s="20"/>
      <c r="LT19" s="20"/>
      <c r="LU19" s="20"/>
      <c r="LV19" s="20"/>
      <c r="LW19" s="20"/>
      <c r="LX19" s="20"/>
      <c r="LY19" s="20"/>
      <c r="LZ19" s="20"/>
      <c r="MA19" s="20"/>
      <c r="MB19" s="20"/>
      <c r="MC19" s="20"/>
      <c r="MD19" s="20"/>
      <c r="ME19" s="20"/>
      <c r="MF19" s="20"/>
      <c r="MG19" s="20"/>
      <c r="MH19" s="20"/>
      <c r="MI19" s="20"/>
      <c r="MJ19" s="20"/>
      <c r="MK19" s="20"/>
      <c r="ML19" s="20"/>
      <c r="MM19" s="20"/>
      <c r="MN19" s="20"/>
      <c r="MO19" s="20"/>
      <c r="MP19" s="20"/>
      <c r="MQ19" s="20"/>
      <c r="MR19" s="20"/>
      <c r="MS19" s="20"/>
      <c r="MT19" s="20"/>
      <c r="MU19" s="20"/>
      <c r="MV19" s="20"/>
      <c r="MW19" s="20"/>
      <c r="MX19" s="20"/>
      <c r="MY19" s="20"/>
      <c r="MZ19" s="20"/>
      <c r="NA19" s="20"/>
      <c r="NB19" s="20"/>
      <c r="NC19" s="20"/>
      <c r="ND19" s="20"/>
      <c r="NE19" s="20"/>
      <c r="NF19" s="20"/>
      <c r="NG19" s="20"/>
      <c r="NH19" s="20"/>
      <c r="NI19" s="20"/>
      <c r="NJ19" s="20"/>
      <c r="NK19" s="20"/>
      <c r="NL19" s="20"/>
      <c r="NM19" s="20"/>
      <c r="NN19" s="20"/>
      <c r="NO19" s="20"/>
      <c r="NP19" s="20"/>
      <c r="NQ19" s="20"/>
      <c r="NR19" s="20"/>
      <c r="NS19" s="20"/>
      <c r="NT19" s="25"/>
    </row>
    <row r="20" spans="1:384" s="5" customFormat="1" ht="18" customHeight="1" thickTop="1" thickBot="1" x14ac:dyDescent="0.35">
      <c r="A20" s="62">
        <f>IF(B20="","",IF(A19="",IF(MAX($A$16:A19)=0,1,ROUNDDOWN(MAX($A$16:A19)+1,0)),A19+0.01))</f>
        <v>1.03</v>
      </c>
      <c r="B20" s="35" t="s">
        <v>53</v>
      </c>
      <c r="C20" s="35"/>
      <c r="D20" s="35"/>
      <c r="E20" s="35"/>
      <c r="F20" s="36"/>
      <c r="G20" s="37"/>
      <c r="H20" s="38"/>
      <c r="I20" s="32" t="str">
        <f t="shared" si="214"/>
        <v/>
      </c>
      <c r="J20" s="39"/>
      <c r="K20" s="40" t="str">
        <f t="shared" ca="1" si="215"/>
        <v/>
      </c>
      <c r="L20" s="18" t="str">
        <f t="shared" si="216"/>
        <v/>
      </c>
      <c r="M20" s="19" t="str">
        <f t="shared" si="217"/>
        <v/>
      </c>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20"/>
      <c r="IE20" s="20"/>
      <c r="IF20" s="20"/>
      <c r="IG20" s="20"/>
      <c r="IH20" s="20"/>
      <c r="II20" s="20"/>
      <c r="IJ20" s="20"/>
      <c r="IK20" s="20"/>
      <c r="IL20" s="20"/>
      <c r="IM20" s="20"/>
      <c r="IN20" s="20"/>
      <c r="IO20" s="20"/>
      <c r="IP20" s="20"/>
      <c r="IQ20" s="20"/>
      <c r="IR20" s="20"/>
      <c r="IS20" s="20"/>
      <c r="IT20" s="20"/>
      <c r="IU20" s="20"/>
      <c r="IV20" s="20"/>
      <c r="IW20" s="20"/>
      <c r="IX20" s="20"/>
      <c r="IY20" s="20"/>
      <c r="IZ20" s="20"/>
      <c r="JA20" s="20"/>
      <c r="JB20" s="20"/>
      <c r="JC20" s="20"/>
      <c r="JD20" s="20"/>
      <c r="JE20" s="20"/>
      <c r="JF20" s="20"/>
      <c r="JG20" s="20"/>
      <c r="JH20" s="20"/>
      <c r="JI20" s="20"/>
      <c r="JJ20" s="20"/>
      <c r="JK20" s="20"/>
      <c r="JL20" s="20"/>
      <c r="JM20" s="20"/>
      <c r="JN20" s="20"/>
      <c r="JO20" s="20"/>
      <c r="JP20" s="20"/>
      <c r="JQ20" s="20"/>
      <c r="JR20" s="20"/>
      <c r="JS20" s="20"/>
      <c r="JT20" s="20"/>
      <c r="JU20" s="20"/>
      <c r="JV20" s="20"/>
      <c r="JW20" s="20"/>
      <c r="JX20" s="20"/>
      <c r="JY20" s="20"/>
      <c r="JZ20" s="20"/>
      <c r="KA20" s="20"/>
      <c r="KB20" s="20"/>
      <c r="KC20" s="20"/>
      <c r="KD20" s="20"/>
      <c r="KE20" s="20"/>
      <c r="KF20" s="20"/>
      <c r="KG20" s="20"/>
      <c r="KH20" s="20"/>
      <c r="KI20" s="20"/>
      <c r="KJ20" s="20"/>
      <c r="KK20" s="20"/>
      <c r="KL20" s="20"/>
      <c r="KM20" s="20"/>
      <c r="KN20" s="20"/>
      <c r="KO20" s="20"/>
      <c r="KP20" s="20"/>
      <c r="KQ20" s="20"/>
      <c r="KR20" s="20"/>
      <c r="KS20" s="20"/>
      <c r="KT20" s="20"/>
      <c r="KU20" s="20"/>
      <c r="KV20" s="20"/>
      <c r="KW20" s="20"/>
      <c r="KX20" s="20"/>
      <c r="KY20" s="20"/>
      <c r="KZ20" s="20"/>
      <c r="LA20" s="20"/>
      <c r="LB20" s="20"/>
      <c r="LC20" s="20"/>
      <c r="LD20" s="20"/>
      <c r="LE20" s="20"/>
      <c r="LF20" s="20"/>
      <c r="LG20" s="20"/>
      <c r="LH20" s="20"/>
      <c r="LI20" s="20"/>
      <c r="LJ20" s="20"/>
      <c r="LK20" s="20"/>
      <c r="LL20" s="20"/>
      <c r="LM20" s="20"/>
      <c r="LN20" s="20"/>
      <c r="LO20" s="20"/>
      <c r="LP20" s="20"/>
      <c r="LQ20" s="20"/>
      <c r="LR20" s="20"/>
      <c r="LS20" s="20"/>
      <c r="LT20" s="20"/>
      <c r="LU20" s="20"/>
      <c r="LV20" s="20"/>
      <c r="LW20" s="20"/>
      <c r="LX20" s="20"/>
      <c r="LY20" s="20"/>
      <c r="LZ20" s="20"/>
      <c r="MA20" s="20"/>
      <c r="MB20" s="20"/>
      <c r="MC20" s="20"/>
      <c r="MD20" s="20"/>
      <c r="ME20" s="20"/>
      <c r="MF20" s="20"/>
      <c r="MG20" s="20"/>
      <c r="MH20" s="20"/>
      <c r="MI20" s="20"/>
      <c r="MJ20" s="20"/>
      <c r="MK20" s="20"/>
      <c r="ML20" s="20"/>
      <c r="MM20" s="20"/>
      <c r="MN20" s="20"/>
      <c r="MO20" s="20"/>
      <c r="MP20" s="20"/>
      <c r="MQ20" s="20"/>
      <c r="MR20" s="20"/>
      <c r="MS20" s="20"/>
      <c r="MT20" s="20"/>
      <c r="MU20" s="20"/>
      <c r="MV20" s="20"/>
      <c r="MW20" s="20"/>
      <c r="MX20" s="20"/>
      <c r="MY20" s="20"/>
      <c r="MZ20" s="20"/>
      <c r="NA20" s="20"/>
      <c r="NB20" s="20"/>
      <c r="NC20" s="20"/>
      <c r="ND20" s="20"/>
      <c r="NE20" s="20"/>
      <c r="NF20" s="20"/>
      <c r="NG20" s="20"/>
      <c r="NH20" s="20"/>
      <c r="NI20" s="20"/>
      <c r="NJ20" s="20"/>
      <c r="NK20" s="20"/>
      <c r="NL20" s="20"/>
      <c r="NM20" s="20"/>
      <c r="NN20" s="20"/>
      <c r="NO20" s="20"/>
      <c r="NP20" s="20"/>
      <c r="NQ20" s="20"/>
      <c r="NR20" s="20"/>
      <c r="NS20" s="20"/>
      <c r="NT20" s="25"/>
    </row>
    <row r="21" spans="1:384" s="5" customFormat="1" ht="18" customHeight="1" thickTop="1" thickBot="1" x14ac:dyDescent="0.35">
      <c r="A21" s="62">
        <f>IF(B21="","",IF(A20="",IF(MAX($A$16:A20)=0,1,ROUNDDOWN(MAX($A$16:A20)+1,0)),A20+0.01))</f>
        <v>1.04</v>
      </c>
      <c r="B21" s="35" t="s">
        <v>54</v>
      </c>
      <c r="C21" s="35"/>
      <c r="D21" s="35"/>
      <c r="E21" s="35"/>
      <c r="F21" s="36"/>
      <c r="G21" s="37"/>
      <c r="H21" s="38"/>
      <c r="I21" s="32" t="str">
        <f t="shared" si="214"/>
        <v/>
      </c>
      <c r="J21" s="39"/>
      <c r="K21" s="40" t="str">
        <f t="shared" ca="1" si="215"/>
        <v/>
      </c>
      <c r="L21" s="18" t="str">
        <f t="shared" si="216"/>
        <v/>
      </c>
      <c r="M21" s="19" t="str">
        <f t="shared" si="217"/>
        <v/>
      </c>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c r="IW21" s="20"/>
      <c r="IX21" s="20"/>
      <c r="IY21" s="20"/>
      <c r="IZ21" s="20"/>
      <c r="JA21" s="20"/>
      <c r="JB21" s="20"/>
      <c r="JC21" s="20"/>
      <c r="JD21" s="20"/>
      <c r="JE21" s="20"/>
      <c r="JF21" s="20"/>
      <c r="JG21" s="20"/>
      <c r="JH21" s="20"/>
      <c r="JI21" s="20"/>
      <c r="JJ21" s="20"/>
      <c r="JK21" s="20"/>
      <c r="JL21" s="20"/>
      <c r="JM21" s="20"/>
      <c r="JN21" s="20"/>
      <c r="JO21" s="20"/>
      <c r="JP21" s="20"/>
      <c r="JQ21" s="20"/>
      <c r="JR21" s="20"/>
      <c r="JS21" s="20"/>
      <c r="JT21" s="20"/>
      <c r="JU21" s="20"/>
      <c r="JV21" s="20"/>
      <c r="JW21" s="20"/>
      <c r="JX21" s="20"/>
      <c r="JY21" s="20"/>
      <c r="JZ21" s="20"/>
      <c r="KA21" s="20"/>
      <c r="KB21" s="20"/>
      <c r="KC21" s="20"/>
      <c r="KD21" s="20"/>
      <c r="KE21" s="20"/>
      <c r="KF21" s="20"/>
      <c r="KG21" s="20"/>
      <c r="KH21" s="20"/>
      <c r="KI21" s="20"/>
      <c r="KJ21" s="20"/>
      <c r="KK21" s="20"/>
      <c r="KL21" s="20"/>
      <c r="KM21" s="20"/>
      <c r="KN21" s="20"/>
      <c r="KO21" s="20"/>
      <c r="KP21" s="20"/>
      <c r="KQ21" s="20"/>
      <c r="KR21" s="20"/>
      <c r="KS21" s="20"/>
      <c r="KT21" s="20"/>
      <c r="KU21" s="20"/>
      <c r="KV21" s="20"/>
      <c r="KW21" s="20"/>
      <c r="KX21" s="20"/>
      <c r="KY21" s="20"/>
      <c r="KZ21" s="20"/>
      <c r="LA21" s="20"/>
      <c r="LB21" s="20"/>
      <c r="LC21" s="20"/>
      <c r="LD21" s="20"/>
      <c r="LE21" s="20"/>
      <c r="LF21" s="20"/>
      <c r="LG21" s="20"/>
      <c r="LH21" s="20"/>
      <c r="LI21" s="20"/>
      <c r="LJ21" s="20"/>
      <c r="LK21" s="20"/>
      <c r="LL21" s="20"/>
      <c r="LM21" s="20"/>
      <c r="LN21" s="20"/>
      <c r="LO21" s="20"/>
      <c r="LP21" s="20"/>
      <c r="LQ21" s="20"/>
      <c r="LR21" s="20"/>
      <c r="LS21" s="20"/>
      <c r="LT21" s="20"/>
      <c r="LU21" s="20"/>
      <c r="LV21" s="20"/>
      <c r="LW21" s="20"/>
      <c r="LX21" s="20"/>
      <c r="LY21" s="20"/>
      <c r="LZ21" s="20"/>
      <c r="MA21" s="20"/>
      <c r="MB21" s="20"/>
      <c r="MC21" s="20"/>
      <c r="MD21" s="20"/>
      <c r="ME21" s="20"/>
      <c r="MF21" s="20"/>
      <c r="MG21" s="20"/>
      <c r="MH21" s="20"/>
      <c r="MI21" s="20"/>
      <c r="MJ21" s="20"/>
      <c r="MK21" s="20"/>
      <c r="ML21" s="20"/>
      <c r="MM21" s="20"/>
      <c r="MN21" s="20"/>
      <c r="MO21" s="20"/>
      <c r="MP21" s="20"/>
      <c r="MQ21" s="20"/>
      <c r="MR21" s="20"/>
      <c r="MS21" s="20"/>
      <c r="MT21" s="20"/>
      <c r="MU21" s="20"/>
      <c r="MV21" s="20"/>
      <c r="MW21" s="20"/>
      <c r="MX21" s="20"/>
      <c r="MY21" s="20"/>
      <c r="MZ21" s="20"/>
      <c r="NA21" s="20"/>
      <c r="NB21" s="20"/>
      <c r="NC21" s="20"/>
      <c r="ND21" s="20"/>
      <c r="NE21" s="20"/>
      <c r="NF21" s="20"/>
      <c r="NG21" s="20"/>
      <c r="NH21" s="20"/>
      <c r="NI21" s="20"/>
      <c r="NJ21" s="20"/>
      <c r="NK21" s="20"/>
      <c r="NL21" s="20"/>
      <c r="NM21" s="20"/>
      <c r="NN21" s="20"/>
      <c r="NO21" s="20"/>
      <c r="NP21" s="20"/>
      <c r="NQ21" s="20"/>
      <c r="NR21" s="20"/>
      <c r="NS21" s="20"/>
      <c r="NT21" s="25"/>
    </row>
    <row r="22" spans="1:384" s="5" customFormat="1" ht="18" customHeight="1" thickTop="1" thickBot="1" x14ac:dyDescent="0.35">
      <c r="A22" s="62" t="str">
        <f>IF(B22="","",IF(A21="",IF(MAX($A$16:A21)=0,1,ROUNDDOWN(MAX($A$16:A21)+1,0)),A21+0.01))</f>
        <v/>
      </c>
      <c r="B22" s="35"/>
      <c r="C22" s="35"/>
      <c r="D22" s="35"/>
      <c r="E22" s="35"/>
      <c r="F22" s="36"/>
      <c r="G22" s="37"/>
      <c r="H22" s="38"/>
      <c r="I22" s="32" t="str">
        <f t="shared" si="214"/>
        <v/>
      </c>
      <c r="J22" s="39"/>
      <c r="K22" s="40" t="str">
        <f t="shared" ca="1" si="215"/>
        <v/>
      </c>
      <c r="L22" s="18" t="str">
        <f t="shared" si="216"/>
        <v/>
      </c>
      <c r="M22" s="19" t="str">
        <f t="shared" si="217"/>
        <v/>
      </c>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c r="ID22" s="20"/>
      <c r="IE22" s="20"/>
      <c r="IF22" s="20"/>
      <c r="IG22" s="20"/>
      <c r="IH22" s="20"/>
      <c r="II22" s="20"/>
      <c r="IJ22" s="20"/>
      <c r="IK22" s="20"/>
      <c r="IL22" s="20"/>
      <c r="IM22" s="20"/>
      <c r="IN22" s="20"/>
      <c r="IO22" s="20"/>
      <c r="IP22" s="20"/>
      <c r="IQ22" s="20"/>
      <c r="IR22" s="20"/>
      <c r="IS22" s="20"/>
      <c r="IT22" s="20"/>
      <c r="IU22" s="20"/>
      <c r="IV22" s="20"/>
      <c r="IW22" s="20"/>
      <c r="IX22" s="20"/>
      <c r="IY22" s="20"/>
      <c r="IZ22" s="20"/>
      <c r="JA22" s="20"/>
      <c r="JB22" s="20"/>
      <c r="JC22" s="20"/>
      <c r="JD22" s="20"/>
      <c r="JE22" s="20"/>
      <c r="JF22" s="20"/>
      <c r="JG22" s="20"/>
      <c r="JH22" s="20"/>
      <c r="JI22" s="20"/>
      <c r="JJ22" s="20"/>
      <c r="JK22" s="20"/>
      <c r="JL22" s="20"/>
      <c r="JM22" s="20"/>
      <c r="JN22" s="20"/>
      <c r="JO22" s="20"/>
      <c r="JP22" s="20"/>
      <c r="JQ22" s="20"/>
      <c r="JR22" s="20"/>
      <c r="JS22" s="20"/>
      <c r="JT22" s="20"/>
      <c r="JU22" s="20"/>
      <c r="JV22" s="20"/>
      <c r="JW22" s="20"/>
      <c r="JX22" s="20"/>
      <c r="JY22" s="20"/>
      <c r="JZ22" s="20"/>
      <c r="KA22" s="20"/>
      <c r="KB22" s="20"/>
      <c r="KC22" s="20"/>
      <c r="KD22" s="20"/>
      <c r="KE22" s="20"/>
      <c r="KF22" s="20"/>
      <c r="KG22" s="20"/>
      <c r="KH22" s="20"/>
      <c r="KI22" s="20"/>
      <c r="KJ22" s="20"/>
      <c r="KK22" s="20"/>
      <c r="KL22" s="20"/>
      <c r="KM22" s="20"/>
      <c r="KN22" s="20"/>
      <c r="KO22" s="20"/>
      <c r="KP22" s="20"/>
      <c r="KQ22" s="20"/>
      <c r="KR22" s="20"/>
      <c r="KS22" s="20"/>
      <c r="KT22" s="20"/>
      <c r="KU22" s="20"/>
      <c r="KV22" s="20"/>
      <c r="KW22" s="20"/>
      <c r="KX22" s="20"/>
      <c r="KY22" s="20"/>
      <c r="KZ22" s="20"/>
      <c r="LA22" s="20"/>
      <c r="LB22" s="20"/>
      <c r="LC22" s="20"/>
      <c r="LD22" s="20"/>
      <c r="LE22" s="20"/>
      <c r="LF22" s="20"/>
      <c r="LG22" s="20"/>
      <c r="LH22" s="20"/>
      <c r="LI22" s="20"/>
      <c r="LJ22" s="20"/>
      <c r="LK22" s="20"/>
      <c r="LL22" s="20"/>
      <c r="LM22" s="20"/>
      <c r="LN22" s="20"/>
      <c r="LO22" s="20"/>
      <c r="LP22" s="20"/>
      <c r="LQ22" s="20"/>
      <c r="LR22" s="20"/>
      <c r="LS22" s="20"/>
      <c r="LT22" s="20"/>
      <c r="LU22" s="20"/>
      <c r="LV22" s="20"/>
      <c r="LW22" s="20"/>
      <c r="LX22" s="20"/>
      <c r="LY22" s="20"/>
      <c r="LZ22" s="20"/>
      <c r="MA22" s="20"/>
      <c r="MB22" s="20"/>
      <c r="MC22" s="20"/>
      <c r="MD22" s="20"/>
      <c r="ME22" s="20"/>
      <c r="MF22" s="20"/>
      <c r="MG22" s="20"/>
      <c r="MH22" s="20"/>
      <c r="MI22" s="20"/>
      <c r="MJ22" s="20"/>
      <c r="MK22" s="20"/>
      <c r="ML22" s="20"/>
      <c r="MM22" s="20"/>
      <c r="MN22" s="20"/>
      <c r="MO22" s="20"/>
      <c r="MP22" s="20"/>
      <c r="MQ22" s="20"/>
      <c r="MR22" s="20"/>
      <c r="MS22" s="20"/>
      <c r="MT22" s="20"/>
      <c r="MU22" s="20"/>
      <c r="MV22" s="20"/>
      <c r="MW22" s="20"/>
      <c r="MX22" s="20"/>
      <c r="MY22" s="20"/>
      <c r="MZ22" s="20"/>
      <c r="NA22" s="20"/>
      <c r="NB22" s="20"/>
      <c r="NC22" s="20"/>
      <c r="ND22" s="20"/>
      <c r="NE22" s="20"/>
      <c r="NF22" s="20"/>
      <c r="NG22" s="20"/>
      <c r="NH22" s="20"/>
      <c r="NI22" s="20"/>
      <c r="NJ22" s="20"/>
      <c r="NK22" s="20"/>
      <c r="NL22" s="20"/>
      <c r="NM22" s="20"/>
      <c r="NN22" s="20"/>
      <c r="NO22" s="20"/>
      <c r="NP22" s="20"/>
      <c r="NQ22" s="20"/>
      <c r="NR22" s="20"/>
      <c r="NS22" s="20"/>
      <c r="NT22" s="25"/>
    </row>
    <row r="23" spans="1:384" s="5" customFormat="1" ht="18" customHeight="1" thickTop="1" thickBot="1" x14ac:dyDescent="0.35">
      <c r="A23" s="62">
        <f>IF(B23="","",IF(A22="",IF(MAX($A$16:A22)=0,1,ROUNDDOWN(MAX($A$16:A22)+1,0)),A22+0.01))</f>
        <v>2</v>
      </c>
      <c r="B23" s="35" t="s">
        <v>12</v>
      </c>
      <c r="C23" s="35"/>
      <c r="D23" s="35"/>
      <c r="E23" s="35"/>
      <c r="F23" s="36"/>
      <c r="G23" s="127">
        <v>43381</v>
      </c>
      <c r="H23" s="38" t="s">
        <v>11</v>
      </c>
      <c r="I23" s="32" t="str">
        <f t="shared" si="214"/>
        <v/>
      </c>
      <c r="J23" s="39">
        <v>1</v>
      </c>
      <c r="K23" s="40">
        <f t="shared" ca="1" si="215"/>
        <v>999</v>
      </c>
      <c r="L23" s="18" t="str">
        <f t="shared" si="216"/>
        <v/>
      </c>
      <c r="M23" s="19" t="str">
        <f t="shared" si="217"/>
        <v/>
      </c>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c r="HT23" s="20"/>
      <c r="HU23" s="20"/>
      <c r="HV23" s="20"/>
      <c r="HW23" s="20"/>
      <c r="HX23" s="20"/>
      <c r="HY23" s="20"/>
      <c r="HZ23" s="20"/>
      <c r="IA23" s="20"/>
      <c r="IB23" s="20"/>
      <c r="IC23" s="20"/>
      <c r="ID23" s="20"/>
      <c r="IE23" s="20"/>
      <c r="IF23" s="20"/>
      <c r="IG23" s="20"/>
      <c r="IH23" s="20"/>
      <c r="II23" s="20"/>
      <c r="IJ23" s="20"/>
      <c r="IK23" s="20"/>
      <c r="IL23" s="20"/>
      <c r="IM23" s="20"/>
      <c r="IN23" s="20"/>
      <c r="IO23" s="20"/>
      <c r="IP23" s="20"/>
      <c r="IQ23" s="20"/>
      <c r="IR23" s="20"/>
      <c r="IS23" s="20"/>
      <c r="IT23" s="20"/>
      <c r="IU23" s="20"/>
      <c r="IV23" s="20"/>
      <c r="IW23" s="20"/>
      <c r="IX23" s="20"/>
      <c r="IY23" s="20"/>
      <c r="IZ23" s="20"/>
      <c r="JA23" s="20"/>
      <c r="JB23" s="20"/>
      <c r="JC23" s="20"/>
      <c r="JD23" s="20"/>
      <c r="JE23" s="20"/>
      <c r="JF23" s="20"/>
      <c r="JG23" s="20"/>
      <c r="JH23" s="20"/>
      <c r="JI23" s="20"/>
      <c r="JJ23" s="20"/>
      <c r="JK23" s="20"/>
      <c r="JL23" s="20"/>
      <c r="JM23" s="20"/>
      <c r="JN23" s="20"/>
      <c r="JO23" s="20"/>
      <c r="JP23" s="20"/>
      <c r="JQ23" s="20"/>
      <c r="JR23" s="20"/>
      <c r="JS23" s="20"/>
      <c r="JT23" s="20"/>
      <c r="JU23" s="20"/>
      <c r="JV23" s="20"/>
      <c r="JW23" s="20"/>
      <c r="JX23" s="20"/>
      <c r="JY23" s="20"/>
      <c r="JZ23" s="20"/>
      <c r="KA23" s="20"/>
      <c r="KB23" s="20"/>
      <c r="KC23" s="20"/>
      <c r="KD23" s="20"/>
      <c r="KE23" s="20"/>
      <c r="KF23" s="20"/>
      <c r="KG23" s="20"/>
      <c r="KH23" s="20"/>
      <c r="KI23" s="20"/>
      <c r="KJ23" s="20"/>
      <c r="KK23" s="20"/>
      <c r="KL23" s="20"/>
      <c r="KM23" s="20"/>
      <c r="KN23" s="20"/>
      <c r="KO23" s="20"/>
      <c r="KP23" s="20"/>
      <c r="KQ23" s="20"/>
      <c r="KR23" s="20"/>
      <c r="KS23" s="20"/>
      <c r="KT23" s="20"/>
      <c r="KU23" s="20"/>
      <c r="KV23" s="20"/>
      <c r="KW23" s="20"/>
      <c r="KX23" s="20"/>
      <c r="KY23" s="20"/>
      <c r="KZ23" s="20"/>
      <c r="LA23" s="20"/>
      <c r="LB23" s="20"/>
      <c r="LC23" s="20"/>
      <c r="LD23" s="20"/>
      <c r="LE23" s="20"/>
      <c r="LF23" s="20"/>
      <c r="LG23" s="20"/>
      <c r="LH23" s="20"/>
      <c r="LI23" s="20"/>
      <c r="LJ23" s="20"/>
      <c r="LK23" s="20"/>
      <c r="LL23" s="20"/>
      <c r="LM23" s="20"/>
      <c r="LN23" s="20"/>
      <c r="LO23" s="20"/>
      <c r="LP23" s="20"/>
      <c r="LQ23" s="20"/>
      <c r="LR23" s="20"/>
      <c r="LS23" s="20"/>
      <c r="LT23" s="20"/>
      <c r="LU23" s="20"/>
      <c r="LV23" s="20"/>
      <c r="LW23" s="20"/>
      <c r="LX23" s="20"/>
      <c r="LY23" s="20"/>
      <c r="LZ23" s="20"/>
      <c r="MA23" s="20"/>
      <c r="MB23" s="20"/>
      <c r="MC23" s="20"/>
      <c r="MD23" s="20"/>
      <c r="ME23" s="20"/>
      <c r="MF23" s="20"/>
      <c r="MG23" s="20"/>
      <c r="MH23" s="20"/>
      <c r="MI23" s="20"/>
      <c r="MJ23" s="20"/>
      <c r="MK23" s="20"/>
      <c r="ML23" s="20"/>
      <c r="MM23" s="20"/>
      <c r="MN23" s="20"/>
      <c r="MO23" s="20"/>
      <c r="MP23" s="20"/>
      <c r="MQ23" s="20"/>
      <c r="MR23" s="20"/>
      <c r="MS23" s="20"/>
      <c r="MT23" s="20"/>
      <c r="MU23" s="20"/>
      <c r="MV23" s="20"/>
      <c r="MW23" s="20"/>
      <c r="MX23" s="20"/>
      <c r="MY23" s="20"/>
      <c r="MZ23" s="20"/>
      <c r="NA23" s="20"/>
      <c r="NB23" s="20"/>
      <c r="NC23" s="20"/>
      <c r="ND23" s="20"/>
      <c r="NE23" s="20"/>
      <c r="NF23" s="20"/>
      <c r="NG23" s="20"/>
      <c r="NH23" s="20"/>
      <c r="NI23" s="20"/>
      <c r="NJ23" s="20"/>
      <c r="NK23" s="20"/>
      <c r="NL23" s="20"/>
      <c r="NM23" s="20"/>
      <c r="NN23" s="20"/>
      <c r="NO23" s="20"/>
      <c r="NP23" s="20"/>
      <c r="NQ23" s="20"/>
      <c r="NR23" s="20"/>
      <c r="NS23" s="20"/>
      <c r="NT23" s="25"/>
    </row>
    <row r="24" spans="1:384" s="5" customFormat="1" ht="18" customHeight="1" thickTop="1" thickBot="1" x14ac:dyDescent="0.35">
      <c r="A24" s="62" t="str">
        <f>IF(B24="","",IF(A23="",IF(MAX($A$16:A23)=0,1,ROUNDDOWN(MAX($A$16:A23)+1,0)),A23+0.01))</f>
        <v/>
      </c>
      <c r="B24" s="35"/>
      <c r="C24" s="35"/>
      <c r="D24" s="35"/>
      <c r="E24" s="35"/>
      <c r="F24" s="36"/>
      <c r="G24" s="37"/>
      <c r="H24" s="38"/>
      <c r="I24" s="32" t="str">
        <f t="shared" si="214"/>
        <v/>
      </c>
      <c r="J24" s="39"/>
      <c r="K24" s="40" t="str">
        <f t="shared" ca="1" si="215"/>
        <v/>
      </c>
      <c r="L24" s="18" t="str">
        <f t="shared" si="216"/>
        <v/>
      </c>
      <c r="M24" s="19" t="str">
        <f t="shared" si="217"/>
        <v/>
      </c>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c r="HT24" s="20"/>
      <c r="HU24" s="20"/>
      <c r="HV24" s="20"/>
      <c r="HW24" s="20"/>
      <c r="HX24" s="20"/>
      <c r="HY24" s="20"/>
      <c r="HZ24" s="20"/>
      <c r="IA24" s="20"/>
      <c r="IB24" s="20"/>
      <c r="IC24" s="20"/>
      <c r="ID24" s="20"/>
      <c r="IE24" s="20"/>
      <c r="IF24" s="20"/>
      <c r="IG24" s="20"/>
      <c r="IH24" s="20"/>
      <c r="II24" s="20"/>
      <c r="IJ24" s="20"/>
      <c r="IK24" s="20"/>
      <c r="IL24" s="20"/>
      <c r="IM24" s="20"/>
      <c r="IN24" s="20"/>
      <c r="IO24" s="20"/>
      <c r="IP24" s="20"/>
      <c r="IQ24" s="20"/>
      <c r="IR24" s="20"/>
      <c r="IS24" s="20"/>
      <c r="IT24" s="20"/>
      <c r="IU24" s="20"/>
      <c r="IV24" s="20"/>
      <c r="IW24" s="20"/>
      <c r="IX24" s="20"/>
      <c r="IY24" s="20"/>
      <c r="IZ24" s="20"/>
      <c r="JA24" s="20"/>
      <c r="JB24" s="20"/>
      <c r="JC24" s="20"/>
      <c r="JD24" s="20"/>
      <c r="JE24" s="20"/>
      <c r="JF24" s="20"/>
      <c r="JG24" s="20"/>
      <c r="JH24" s="20"/>
      <c r="JI24" s="20"/>
      <c r="JJ24" s="20"/>
      <c r="JK24" s="20"/>
      <c r="JL24" s="20"/>
      <c r="JM24" s="20"/>
      <c r="JN24" s="20"/>
      <c r="JO24" s="20"/>
      <c r="JP24" s="20"/>
      <c r="JQ24" s="20"/>
      <c r="JR24" s="20"/>
      <c r="JS24" s="20"/>
      <c r="JT24" s="20"/>
      <c r="JU24" s="20"/>
      <c r="JV24" s="20"/>
      <c r="JW24" s="20"/>
      <c r="JX24" s="20"/>
      <c r="JY24" s="20"/>
      <c r="JZ24" s="20"/>
      <c r="KA24" s="20"/>
      <c r="KB24" s="20"/>
      <c r="KC24" s="20"/>
      <c r="KD24" s="20"/>
      <c r="KE24" s="20"/>
      <c r="KF24" s="20"/>
      <c r="KG24" s="20"/>
      <c r="KH24" s="20"/>
      <c r="KI24" s="20"/>
      <c r="KJ24" s="20"/>
      <c r="KK24" s="20"/>
      <c r="KL24" s="20"/>
      <c r="KM24" s="20"/>
      <c r="KN24" s="20"/>
      <c r="KO24" s="20"/>
      <c r="KP24" s="20"/>
      <c r="KQ24" s="20"/>
      <c r="KR24" s="20"/>
      <c r="KS24" s="20"/>
      <c r="KT24" s="20"/>
      <c r="KU24" s="20"/>
      <c r="KV24" s="20"/>
      <c r="KW24" s="20"/>
      <c r="KX24" s="20"/>
      <c r="KY24" s="20"/>
      <c r="KZ24" s="20"/>
      <c r="LA24" s="20"/>
      <c r="LB24" s="20"/>
      <c r="LC24" s="20"/>
      <c r="LD24" s="20"/>
      <c r="LE24" s="20"/>
      <c r="LF24" s="20"/>
      <c r="LG24" s="20"/>
      <c r="LH24" s="20"/>
      <c r="LI24" s="20"/>
      <c r="LJ24" s="20"/>
      <c r="LK24" s="20"/>
      <c r="LL24" s="20"/>
      <c r="LM24" s="20"/>
      <c r="LN24" s="20"/>
      <c r="LO24" s="20"/>
      <c r="LP24" s="20"/>
      <c r="LQ24" s="20"/>
      <c r="LR24" s="20"/>
      <c r="LS24" s="20"/>
      <c r="LT24" s="20"/>
      <c r="LU24" s="20"/>
      <c r="LV24" s="20"/>
      <c r="LW24" s="20"/>
      <c r="LX24" s="20"/>
      <c r="LY24" s="20"/>
      <c r="LZ24" s="20"/>
      <c r="MA24" s="20"/>
      <c r="MB24" s="20"/>
      <c r="MC24" s="20"/>
      <c r="MD24" s="20"/>
      <c r="ME24" s="20"/>
      <c r="MF24" s="20"/>
      <c r="MG24" s="20"/>
      <c r="MH24" s="20"/>
      <c r="MI24" s="20"/>
      <c r="MJ24" s="20"/>
      <c r="MK24" s="20"/>
      <c r="ML24" s="20"/>
      <c r="MM24" s="20"/>
      <c r="MN24" s="20"/>
      <c r="MO24" s="20"/>
      <c r="MP24" s="20"/>
      <c r="MQ24" s="20"/>
      <c r="MR24" s="20"/>
      <c r="MS24" s="20"/>
      <c r="MT24" s="20"/>
      <c r="MU24" s="20"/>
      <c r="MV24" s="20"/>
      <c r="MW24" s="20"/>
      <c r="MX24" s="20"/>
      <c r="MY24" s="20"/>
      <c r="MZ24" s="20"/>
      <c r="NA24" s="20"/>
      <c r="NB24" s="20"/>
      <c r="NC24" s="20"/>
      <c r="ND24" s="20"/>
      <c r="NE24" s="20"/>
      <c r="NF24" s="20"/>
      <c r="NG24" s="20"/>
      <c r="NH24" s="20"/>
      <c r="NI24" s="20"/>
      <c r="NJ24" s="20"/>
      <c r="NK24" s="20"/>
      <c r="NL24" s="20"/>
      <c r="NM24" s="20"/>
      <c r="NN24" s="20"/>
      <c r="NO24" s="20"/>
      <c r="NP24" s="20"/>
      <c r="NQ24" s="20"/>
      <c r="NR24" s="20"/>
      <c r="NS24" s="20"/>
      <c r="NT24" s="25"/>
    </row>
    <row r="25" spans="1:384" s="5" customFormat="1" ht="18" customHeight="1" thickTop="1" thickBot="1" x14ac:dyDescent="0.35">
      <c r="A25" s="62">
        <f>IF(B25="","",IF(A24="",IF(MAX($A$16:A24)=0,1,ROUNDDOWN(MAX($A$16:A24)+1,0)),A24+0.01))</f>
        <v>3</v>
      </c>
      <c r="B25" s="35" t="s">
        <v>26</v>
      </c>
      <c r="C25" s="35"/>
      <c r="D25" s="35"/>
      <c r="E25" s="35"/>
      <c r="F25" s="36"/>
      <c r="G25" s="37">
        <v>43437</v>
      </c>
      <c r="H25" s="38">
        <v>75</v>
      </c>
      <c r="I25" s="32">
        <f t="shared" si="214"/>
        <v>43511</v>
      </c>
      <c r="J25" s="39">
        <v>0</v>
      </c>
      <c r="K25" s="40">
        <f t="shared" ca="1" si="215"/>
        <v>-422</v>
      </c>
      <c r="L25" s="18">
        <f t="shared" si="216"/>
        <v>0</v>
      </c>
      <c r="M25" s="19">
        <f t="shared" si="217"/>
        <v>43436</v>
      </c>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c r="HT25" s="20"/>
      <c r="HU25" s="20"/>
      <c r="HV25" s="20"/>
      <c r="HW25" s="20"/>
      <c r="HX25" s="20"/>
      <c r="HY25" s="20"/>
      <c r="HZ25" s="20"/>
      <c r="IA25" s="20"/>
      <c r="IB25" s="20"/>
      <c r="IC25" s="20"/>
      <c r="ID25" s="20"/>
      <c r="IE25" s="20"/>
      <c r="IF25" s="20"/>
      <c r="IG25" s="20"/>
      <c r="IH25" s="20"/>
      <c r="II25" s="20"/>
      <c r="IJ25" s="20"/>
      <c r="IK25" s="20"/>
      <c r="IL25" s="20"/>
      <c r="IM25" s="20"/>
      <c r="IN25" s="20"/>
      <c r="IO25" s="20"/>
      <c r="IP25" s="20"/>
      <c r="IQ25" s="20"/>
      <c r="IR25" s="20"/>
      <c r="IS25" s="20"/>
      <c r="IT25" s="20"/>
      <c r="IU25" s="20"/>
      <c r="IV25" s="20"/>
      <c r="IW25" s="20"/>
      <c r="IX25" s="20"/>
      <c r="IY25" s="20"/>
      <c r="IZ25" s="20"/>
      <c r="JA25" s="20"/>
      <c r="JB25" s="20"/>
      <c r="JC25" s="20"/>
      <c r="JD25" s="20"/>
      <c r="JE25" s="20"/>
      <c r="JF25" s="20"/>
      <c r="JG25" s="20"/>
      <c r="JH25" s="20"/>
      <c r="JI25" s="20"/>
      <c r="JJ25" s="20"/>
      <c r="JK25" s="20"/>
      <c r="JL25" s="20"/>
      <c r="JM25" s="20"/>
      <c r="JN25" s="20"/>
      <c r="JO25" s="20"/>
      <c r="JP25" s="20"/>
      <c r="JQ25" s="20"/>
      <c r="JR25" s="20"/>
      <c r="JS25" s="20"/>
      <c r="JT25" s="20"/>
      <c r="JU25" s="20"/>
      <c r="JV25" s="20"/>
      <c r="JW25" s="20"/>
      <c r="JX25" s="20"/>
      <c r="JY25" s="20"/>
      <c r="JZ25" s="20"/>
      <c r="KA25" s="20"/>
      <c r="KB25" s="20"/>
      <c r="KC25" s="20"/>
      <c r="KD25" s="20"/>
      <c r="KE25" s="20"/>
      <c r="KF25" s="20"/>
      <c r="KG25" s="20"/>
      <c r="KH25" s="20"/>
      <c r="KI25" s="20"/>
      <c r="KJ25" s="20"/>
      <c r="KK25" s="20"/>
      <c r="KL25" s="20"/>
      <c r="KM25" s="20"/>
      <c r="KN25" s="20"/>
      <c r="KO25" s="20"/>
      <c r="KP25" s="20"/>
      <c r="KQ25" s="20"/>
      <c r="KR25" s="20"/>
      <c r="KS25" s="20"/>
      <c r="KT25" s="20"/>
      <c r="KU25" s="20"/>
      <c r="KV25" s="20"/>
      <c r="KW25" s="20"/>
      <c r="KX25" s="20"/>
      <c r="KY25" s="20"/>
      <c r="KZ25" s="20"/>
      <c r="LA25" s="20"/>
      <c r="LB25" s="20"/>
      <c r="LC25" s="20"/>
      <c r="LD25" s="20"/>
      <c r="LE25" s="20"/>
      <c r="LF25" s="20"/>
      <c r="LG25" s="20"/>
      <c r="LH25" s="20"/>
      <c r="LI25" s="20"/>
      <c r="LJ25" s="20"/>
      <c r="LK25" s="20"/>
      <c r="LL25" s="20"/>
      <c r="LM25" s="20"/>
      <c r="LN25" s="20"/>
      <c r="LO25" s="20"/>
      <c r="LP25" s="20"/>
      <c r="LQ25" s="20"/>
      <c r="LR25" s="20"/>
      <c r="LS25" s="20"/>
      <c r="LT25" s="20"/>
      <c r="LU25" s="20"/>
      <c r="LV25" s="20"/>
      <c r="LW25" s="20"/>
      <c r="LX25" s="20"/>
      <c r="LY25" s="20"/>
      <c r="LZ25" s="20"/>
      <c r="MA25" s="20"/>
      <c r="MB25" s="20"/>
      <c r="MC25" s="20"/>
      <c r="MD25" s="20"/>
      <c r="ME25" s="20"/>
      <c r="MF25" s="20"/>
      <c r="MG25" s="20"/>
      <c r="MH25" s="20"/>
      <c r="MI25" s="20"/>
      <c r="MJ25" s="20"/>
      <c r="MK25" s="20"/>
      <c r="ML25" s="20"/>
      <c r="MM25" s="20"/>
      <c r="MN25" s="20"/>
      <c r="MO25" s="20"/>
      <c r="MP25" s="20"/>
      <c r="MQ25" s="20"/>
      <c r="MR25" s="20"/>
      <c r="MS25" s="20"/>
      <c r="MT25" s="20"/>
      <c r="MU25" s="20"/>
      <c r="MV25" s="20"/>
      <c r="MW25" s="20"/>
      <c r="MX25" s="20"/>
      <c r="MY25" s="20"/>
      <c r="MZ25" s="20"/>
      <c r="NA25" s="20"/>
      <c r="NB25" s="20"/>
      <c r="NC25" s="20"/>
      <c r="ND25" s="20"/>
      <c r="NE25" s="20"/>
      <c r="NF25" s="20"/>
      <c r="NG25" s="20"/>
      <c r="NH25" s="20"/>
      <c r="NI25" s="20"/>
      <c r="NJ25" s="20"/>
      <c r="NK25" s="20"/>
      <c r="NL25" s="20"/>
      <c r="NM25" s="20"/>
      <c r="NN25" s="20"/>
      <c r="NO25" s="20"/>
      <c r="NP25" s="20"/>
      <c r="NQ25" s="20"/>
      <c r="NR25" s="20"/>
      <c r="NS25" s="20"/>
      <c r="NT25" s="25"/>
    </row>
    <row r="26" spans="1:384" s="5" customFormat="1" ht="18" customHeight="1" thickTop="1" thickBot="1" x14ac:dyDescent="0.3">
      <c r="A26" s="62">
        <f>IF(B26="","",IF(A25="",IF(MAX($A$16:A25)=0,1,ROUNDDOWN(MAX($A$16:A25)+1,0)),A25+0.01))</f>
        <v>3.01</v>
      </c>
      <c r="B26" s="35" t="s">
        <v>41</v>
      </c>
      <c r="C26" s="35"/>
      <c r="D26" s="35"/>
      <c r="E26" s="35"/>
      <c r="F26" s="36" t="s">
        <v>42</v>
      </c>
      <c r="G26" s="37">
        <v>43437</v>
      </c>
      <c r="H26" s="38">
        <v>47</v>
      </c>
      <c r="I26" s="32">
        <f t="shared" si="214"/>
        <v>43483</v>
      </c>
      <c r="J26" s="39">
        <v>0</v>
      </c>
      <c r="K26" s="40">
        <f t="shared" ca="1" si="215"/>
        <v>-422</v>
      </c>
      <c r="L26" s="18">
        <f t="shared" si="216"/>
        <v>0</v>
      </c>
      <c r="M26" s="19">
        <f t="shared" si="217"/>
        <v>43436</v>
      </c>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HQ26" s="20"/>
      <c r="HR26" s="20"/>
      <c r="HS26" s="20"/>
      <c r="HT26" s="20"/>
      <c r="HU26" s="20"/>
      <c r="HV26" s="20"/>
      <c r="HW26" s="20"/>
      <c r="HX26" s="20"/>
      <c r="HY26" s="20"/>
      <c r="HZ26" s="20"/>
      <c r="IA26" s="20"/>
      <c r="IB26" s="20"/>
      <c r="IC26" s="20"/>
      <c r="ID26" s="20"/>
      <c r="IE26" s="20"/>
      <c r="IF26" s="20"/>
      <c r="IG26" s="20"/>
      <c r="IH26" s="20"/>
      <c r="II26" s="20"/>
      <c r="IJ26" s="20"/>
      <c r="IK26" s="20"/>
      <c r="IL26" s="20"/>
      <c r="IM26" s="20"/>
      <c r="IN26" s="20"/>
      <c r="IO26" s="20"/>
      <c r="IP26" s="20"/>
      <c r="IQ26" s="20"/>
      <c r="IR26" s="20"/>
      <c r="IS26" s="20"/>
      <c r="IT26" s="20"/>
      <c r="IU26" s="20"/>
      <c r="IV26" s="20"/>
      <c r="IW26" s="20"/>
      <c r="IX26" s="20"/>
      <c r="IY26" s="20"/>
      <c r="IZ26" s="20"/>
      <c r="JA26" s="20"/>
      <c r="JB26" s="20"/>
      <c r="JC26" s="20"/>
      <c r="JD26" s="20"/>
      <c r="JE26" s="20"/>
      <c r="JF26" s="20"/>
      <c r="JG26" s="20"/>
      <c r="JH26" s="20"/>
      <c r="JI26" s="20"/>
      <c r="JJ26" s="20"/>
      <c r="JK26" s="20"/>
      <c r="JL26" s="20"/>
      <c r="JM26" s="20"/>
      <c r="JN26" s="20"/>
      <c r="JO26" s="20"/>
      <c r="JP26" s="20"/>
      <c r="JQ26" s="20"/>
      <c r="JR26" s="20"/>
      <c r="JS26" s="20"/>
      <c r="JT26" s="20"/>
      <c r="JU26" s="20"/>
      <c r="JV26" s="20"/>
      <c r="JW26" s="20"/>
      <c r="JX26" s="20"/>
      <c r="JY26" s="20"/>
      <c r="JZ26" s="20"/>
      <c r="KA26" s="20"/>
      <c r="KB26" s="20"/>
      <c r="KC26" s="20"/>
      <c r="KD26" s="20"/>
      <c r="KE26" s="20"/>
      <c r="KF26" s="20"/>
      <c r="KG26" s="20"/>
      <c r="KH26" s="20"/>
      <c r="KI26" s="20"/>
      <c r="KJ26" s="20"/>
      <c r="KK26" s="20"/>
      <c r="KL26" s="20"/>
      <c r="KM26" s="20"/>
      <c r="KN26" s="20"/>
      <c r="KO26" s="20"/>
      <c r="KP26" s="20"/>
      <c r="KQ26" s="20"/>
      <c r="KR26" s="20"/>
      <c r="KS26" s="20"/>
      <c r="KT26" s="20"/>
      <c r="KU26" s="20"/>
      <c r="KV26" s="20"/>
      <c r="KW26" s="20"/>
      <c r="KX26" s="20"/>
      <c r="KY26" s="20"/>
      <c r="KZ26" s="20"/>
      <c r="LA26" s="20"/>
      <c r="LB26" s="20"/>
      <c r="LC26" s="20"/>
      <c r="LD26" s="20"/>
      <c r="LE26" s="20"/>
      <c r="LF26" s="20"/>
      <c r="LG26" s="20"/>
      <c r="LH26" s="20"/>
      <c r="LI26" s="20"/>
      <c r="LJ26" s="20"/>
      <c r="LK26" s="20"/>
      <c r="LL26" s="20"/>
      <c r="LM26" s="20"/>
      <c r="LN26" s="20"/>
      <c r="LO26" s="20"/>
      <c r="LP26" s="20"/>
      <c r="LQ26" s="20"/>
      <c r="LR26" s="20"/>
      <c r="LS26" s="20"/>
      <c r="LT26" s="20"/>
      <c r="LU26" s="20"/>
      <c r="LV26" s="20"/>
      <c r="LW26" s="20"/>
      <c r="LX26" s="20"/>
      <c r="LY26" s="20"/>
      <c r="LZ26" s="20"/>
      <c r="MA26" s="20"/>
      <c r="MB26" s="20"/>
      <c r="MC26" s="20"/>
      <c r="MD26" s="20"/>
      <c r="ME26" s="20"/>
      <c r="MF26" s="20"/>
      <c r="MG26" s="20"/>
      <c r="MH26" s="20"/>
      <c r="MI26" s="20"/>
      <c r="MJ26" s="20"/>
      <c r="MK26" s="20"/>
      <c r="ML26" s="20"/>
      <c r="MM26" s="20"/>
      <c r="MN26" s="20"/>
      <c r="MO26" s="20"/>
      <c r="MP26" s="20"/>
      <c r="MQ26" s="20"/>
      <c r="MR26" s="20"/>
      <c r="MS26" s="20"/>
      <c r="MT26" s="20"/>
      <c r="MU26" s="20"/>
      <c r="MV26" s="20"/>
      <c r="MW26" s="20"/>
      <c r="MX26" s="20"/>
      <c r="MY26" s="20"/>
      <c r="MZ26" s="20"/>
      <c r="NA26" s="20"/>
      <c r="NB26" s="20"/>
      <c r="NC26" s="20"/>
      <c r="ND26" s="20"/>
      <c r="NE26" s="20"/>
      <c r="NF26" s="20"/>
      <c r="NG26" s="20"/>
      <c r="NH26" s="20"/>
      <c r="NI26" s="20"/>
      <c r="NJ26" s="20"/>
      <c r="NK26" s="20"/>
      <c r="NL26" s="20"/>
      <c r="NM26" s="20"/>
      <c r="NN26" s="20"/>
      <c r="NO26" s="20"/>
      <c r="NP26" s="20"/>
      <c r="NQ26" s="20"/>
      <c r="NR26" s="20"/>
      <c r="NS26" s="20"/>
      <c r="NT26" s="25"/>
    </row>
    <row r="27" spans="1:384" s="5" customFormat="1" ht="18" customHeight="1" thickTop="1" thickBot="1" x14ac:dyDescent="0.35">
      <c r="A27" s="62">
        <f>IF(B27="","",IF(A26="",IF(MAX($A$16:A26)=0,1,ROUNDDOWN(MAX($A$16:A26)+1,0)),A26+0.01))</f>
        <v>3.0199999999999996</v>
      </c>
      <c r="B27" s="35" t="s">
        <v>30</v>
      </c>
      <c r="C27" s="35"/>
      <c r="D27" s="35"/>
      <c r="E27" s="35"/>
      <c r="F27" s="36" t="s">
        <v>43</v>
      </c>
      <c r="G27" s="37">
        <v>43472</v>
      </c>
      <c r="H27" s="38">
        <v>21</v>
      </c>
      <c r="I27" s="32">
        <f t="shared" si="214"/>
        <v>43492</v>
      </c>
      <c r="J27" s="39">
        <v>0</v>
      </c>
      <c r="K27" s="40">
        <f t="shared" ca="1" si="215"/>
        <v>-387</v>
      </c>
      <c r="L27" s="18">
        <f t="shared" si="216"/>
        <v>0</v>
      </c>
      <c r="M27" s="19">
        <f t="shared" si="217"/>
        <v>43471</v>
      </c>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HG27" s="20"/>
      <c r="HH27" s="20"/>
      <c r="HI27" s="20"/>
      <c r="HJ27" s="20"/>
      <c r="HK27" s="20"/>
      <c r="HL27" s="20"/>
      <c r="HM27" s="20"/>
      <c r="HN27" s="20"/>
      <c r="HO27" s="20"/>
      <c r="HP27" s="20"/>
      <c r="HQ27" s="20"/>
      <c r="HR27" s="20"/>
      <c r="HS27" s="20"/>
      <c r="HT27" s="20"/>
      <c r="HU27" s="20"/>
      <c r="HV27" s="20"/>
      <c r="HW27" s="20"/>
      <c r="HX27" s="20"/>
      <c r="HY27" s="20"/>
      <c r="HZ27" s="20"/>
      <c r="IA27" s="20"/>
      <c r="IB27" s="20"/>
      <c r="IC27" s="20"/>
      <c r="ID27" s="20"/>
      <c r="IE27" s="20"/>
      <c r="IF27" s="20"/>
      <c r="IG27" s="20"/>
      <c r="IH27" s="20"/>
      <c r="II27" s="20"/>
      <c r="IJ27" s="20"/>
      <c r="IK27" s="20"/>
      <c r="IL27" s="20"/>
      <c r="IM27" s="20"/>
      <c r="IN27" s="20"/>
      <c r="IO27" s="20"/>
      <c r="IP27" s="20"/>
      <c r="IQ27" s="20"/>
      <c r="IR27" s="20"/>
      <c r="IS27" s="20"/>
      <c r="IT27" s="20"/>
      <c r="IU27" s="20"/>
      <c r="IV27" s="20"/>
      <c r="IW27" s="20"/>
      <c r="IX27" s="20"/>
      <c r="IY27" s="20"/>
      <c r="IZ27" s="20"/>
      <c r="JA27" s="20"/>
      <c r="JB27" s="20"/>
      <c r="JC27" s="20"/>
      <c r="JD27" s="20"/>
      <c r="JE27" s="20"/>
      <c r="JF27" s="20"/>
      <c r="JG27" s="20"/>
      <c r="JH27" s="20"/>
      <c r="JI27" s="20"/>
      <c r="JJ27" s="20"/>
      <c r="JK27" s="20"/>
      <c r="JL27" s="20"/>
      <c r="JM27" s="20"/>
      <c r="JN27" s="20"/>
      <c r="JO27" s="20"/>
      <c r="JP27" s="20"/>
      <c r="JQ27" s="20"/>
      <c r="JR27" s="20"/>
      <c r="JS27" s="20"/>
      <c r="JT27" s="20"/>
      <c r="JU27" s="20"/>
      <c r="JV27" s="20"/>
      <c r="JW27" s="20"/>
      <c r="JX27" s="20"/>
      <c r="JY27" s="20"/>
      <c r="JZ27" s="20"/>
      <c r="KA27" s="20"/>
      <c r="KB27" s="20"/>
      <c r="KC27" s="20"/>
      <c r="KD27" s="20"/>
      <c r="KE27" s="20"/>
      <c r="KF27" s="20"/>
      <c r="KG27" s="20"/>
      <c r="KH27" s="20"/>
      <c r="KI27" s="20"/>
      <c r="KJ27" s="20"/>
      <c r="KK27" s="20"/>
      <c r="KL27" s="20"/>
      <c r="KM27" s="20"/>
      <c r="KN27" s="20"/>
      <c r="KO27" s="20"/>
      <c r="KP27" s="20"/>
      <c r="KQ27" s="20"/>
      <c r="KR27" s="20"/>
      <c r="KS27" s="20"/>
      <c r="KT27" s="20"/>
      <c r="KU27" s="20"/>
      <c r="KV27" s="20"/>
      <c r="KW27" s="20"/>
      <c r="KX27" s="20"/>
      <c r="KY27" s="20"/>
      <c r="KZ27" s="20"/>
      <c r="LA27" s="20"/>
      <c r="LB27" s="20"/>
      <c r="LC27" s="20"/>
      <c r="LD27" s="20"/>
      <c r="LE27" s="20"/>
      <c r="LF27" s="20"/>
      <c r="LG27" s="20"/>
      <c r="LH27" s="20"/>
      <c r="LI27" s="20"/>
      <c r="LJ27" s="20"/>
      <c r="LK27" s="20"/>
      <c r="LL27" s="20"/>
      <c r="LM27" s="20"/>
      <c r="LN27" s="20"/>
      <c r="LO27" s="20"/>
      <c r="LP27" s="20"/>
      <c r="LQ27" s="20"/>
      <c r="LR27" s="20"/>
      <c r="LS27" s="20"/>
      <c r="LT27" s="20"/>
      <c r="LU27" s="20"/>
      <c r="LV27" s="20"/>
      <c r="LW27" s="20"/>
      <c r="LX27" s="20"/>
      <c r="LY27" s="20"/>
      <c r="LZ27" s="20"/>
      <c r="MA27" s="20"/>
      <c r="MB27" s="20"/>
      <c r="MC27" s="20"/>
      <c r="MD27" s="20"/>
      <c r="ME27" s="20"/>
      <c r="MF27" s="20"/>
      <c r="MG27" s="20"/>
      <c r="MH27" s="20"/>
      <c r="MI27" s="20"/>
      <c r="MJ27" s="20"/>
      <c r="MK27" s="20"/>
      <c r="ML27" s="20"/>
      <c r="MM27" s="20"/>
      <c r="MN27" s="20"/>
      <c r="MO27" s="20"/>
      <c r="MP27" s="20"/>
      <c r="MQ27" s="20"/>
      <c r="MR27" s="20"/>
      <c r="MS27" s="20"/>
      <c r="MT27" s="20"/>
      <c r="MU27" s="20"/>
      <c r="MV27" s="20"/>
      <c r="MW27" s="20"/>
      <c r="MX27" s="20"/>
      <c r="MY27" s="20"/>
      <c r="MZ27" s="20"/>
      <c r="NA27" s="20"/>
      <c r="NB27" s="20"/>
      <c r="NC27" s="20"/>
      <c r="ND27" s="20"/>
      <c r="NE27" s="20"/>
      <c r="NF27" s="20"/>
      <c r="NG27" s="20"/>
      <c r="NH27" s="20"/>
      <c r="NI27" s="20"/>
      <c r="NJ27" s="20"/>
      <c r="NK27" s="20"/>
      <c r="NL27" s="20"/>
      <c r="NM27" s="20"/>
      <c r="NN27" s="20"/>
      <c r="NO27" s="20"/>
      <c r="NP27" s="20"/>
      <c r="NQ27" s="20"/>
      <c r="NR27" s="20"/>
      <c r="NS27" s="20"/>
      <c r="NT27" s="25"/>
    </row>
    <row r="28" spans="1:384" s="5" customFormat="1" ht="18" customHeight="1" thickTop="1" thickBot="1" x14ac:dyDescent="0.35">
      <c r="A28" s="62">
        <f>IF(B28="","",IF(A27="",IF(MAX($A$16:A27)=0,1,ROUNDDOWN(MAX($A$16:A27)+1,0)),A27+0.01))</f>
        <v>3.0299999999999994</v>
      </c>
      <c r="B28" s="35" t="s">
        <v>29</v>
      </c>
      <c r="C28" s="35"/>
      <c r="D28" s="35"/>
      <c r="E28" s="35"/>
      <c r="F28" s="36"/>
      <c r="G28" s="37">
        <v>43493</v>
      </c>
      <c r="H28" s="38">
        <v>13</v>
      </c>
      <c r="I28" s="32">
        <f t="shared" si="214"/>
        <v>43505</v>
      </c>
      <c r="J28" s="39">
        <v>0</v>
      </c>
      <c r="K28" s="40">
        <f t="shared" ca="1" si="215"/>
        <v>-366</v>
      </c>
      <c r="L28" s="18">
        <f t="shared" si="216"/>
        <v>0</v>
      </c>
      <c r="M28" s="19">
        <f t="shared" si="217"/>
        <v>43492</v>
      </c>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HG28" s="20"/>
      <c r="HH28" s="20"/>
      <c r="HI28" s="20"/>
      <c r="HJ28" s="20"/>
      <c r="HK28" s="20"/>
      <c r="HL28" s="20"/>
      <c r="HM28" s="20"/>
      <c r="HN28" s="20"/>
      <c r="HO28" s="20"/>
      <c r="HP28" s="20"/>
      <c r="HQ28" s="20"/>
      <c r="HR28" s="20"/>
      <c r="HS28" s="20"/>
      <c r="HT28" s="20"/>
      <c r="HU28" s="20"/>
      <c r="HV28" s="20"/>
      <c r="HW28" s="20"/>
      <c r="HX28" s="20"/>
      <c r="HY28" s="20"/>
      <c r="HZ28" s="20"/>
      <c r="IA28" s="20"/>
      <c r="IB28" s="20"/>
      <c r="IC28" s="20"/>
      <c r="ID28" s="20"/>
      <c r="IE28" s="20"/>
      <c r="IF28" s="20"/>
      <c r="IG28" s="20"/>
      <c r="IH28" s="20"/>
      <c r="II28" s="20"/>
      <c r="IJ28" s="20"/>
      <c r="IK28" s="20"/>
      <c r="IL28" s="20"/>
      <c r="IM28" s="20"/>
      <c r="IN28" s="20"/>
      <c r="IO28" s="20"/>
      <c r="IP28" s="20"/>
      <c r="IQ28" s="20"/>
      <c r="IR28" s="20"/>
      <c r="IS28" s="20"/>
      <c r="IT28" s="20"/>
      <c r="IU28" s="20"/>
      <c r="IV28" s="20"/>
      <c r="IW28" s="20"/>
      <c r="IX28" s="20"/>
      <c r="IY28" s="20"/>
      <c r="IZ28" s="20"/>
      <c r="JA28" s="20"/>
      <c r="JB28" s="20"/>
      <c r="JC28" s="20"/>
      <c r="JD28" s="20"/>
      <c r="JE28" s="20"/>
      <c r="JF28" s="20"/>
      <c r="JG28" s="20"/>
      <c r="JH28" s="20"/>
      <c r="JI28" s="20"/>
      <c r="JJ28" s="20"/>
      <c r="JK28" s="20"/>
      <c r="JL28" s="20"/>
      <c r="JM28" s="20"/>
      <c r="JN28" s="20"/>
      <c r="JO28" s="20"/>
      <c r="JP28" s="20"/>
      <c r="JQ28" s="20"/>
      <c r="JR28" s="20"/>
      <c r="JS28" s="20"/>
      <c r="JT28" s="20"/>
      <c r="JU28" s="20"/>
      <c r="JV28" s="20"/>
      <c r="JW28" s="20"/>
      <c r="JX28" s="20"/>
      <c r="JY28" s="20"/>
      <c r="JZ28" s="20"/>
      <c r="KA28" s="20"/>
      <c r="KB28" s="20"/>
      <c r="KC28" s="20"/>
      <c r="KD28" s="20"/>
      <c r="KE28" s="20"/>
      <c r="KF28" s="20"/>
      <c r="KG28" s="20"/>
      <c r="KH28" s="20"/>
      <c r="KI28" s="20"/>
      <c r="KJ28" s="20"/>
      <c r="KK28" s="20"/>
      <c r="KL28" s="20"/>
      <c r="KM28" s="20"/>
      <c r="KN28" s="20"/>
      <c r="KO28" s="20"/>
      <c r="KP28" s="20"/>
      <c r="KQ28" s="20"/>
      <c r="KR28" s="20"/>
      <c r="KS28" s="20"/>
      <c r="KT28" s="20"/>
      <c r="KU28" s="20"/>
      <c r="KV28" s="20"/>
      <c r="KW28" s="20"/>
      <c r="KX28" s="20"/>
      <c r="KY28" s="20"/>
      <c r="KZ28" s="20"/>
      <c r="LA28" s="20"/>
      <c r="LB28" s="20"/>
      <c r="LC28" s="20"/>
      <c r="LD28" s="20"/>
      <c r="LE28" s="20"/>
      <c r="LF28" s="20"/>
      <c r="LG28" s="20"/>
      <c r="LH28" s="20"/>
      <c r="LI28" s="20"/>
      <c r="LJ28" s="20"/>
      <c r="LK28" s="20"/>
      <c r="LL28" s="20"/>
      <c r="LM28" s="20"/>
      <c r="LN28" s="20"/>
      <c r="LO28" s="20"/>
      <c r="LP28" s="20"/>
      <c r="LQ28" s="20"/>
      <c r="LR28" s="20"/>
      <c r="LS28" s="20"/>
      <c r="LT28" s="20"/>
      <c r="LU28" s="20"/>
      <c r="LV28" s="20"/>
      <c r="LW28" s="20"/>
      <c r="LX28" s="20"/>
      <c r="LY28" s="20"/>
      <c r="LZ28" s="20"/>
      <c r="MA28" s="20"/>
      <c r="MB28" s="20"/>
      <c r="MC28" s="20"/>
      <c r="MD28" s="20"/>
      <c r="ME28" s="20"/>
      <c r="MF28" s="20"/>
      <c r="MG28" s="20"/>
      <c r="MH28" s="20"/>
      <c r="MI28" s="20"/>
      <c r="MJ28" s="20"/>
      <c r="MK28" s="20"/>
      <c r="ML28" s="20"/>
      <c r="MM28" s="20"/>
      <c r="MN28" s="20"/>
      <c r="MO28" s="20"/>
      <c r="MP28" s="20"/>
      <c r="MQ28" s="20"/>
      <c r="MR28" s="20"/>
      <c r="MS28" s="20"/>
      <c r="MT28" s="20"/>
      <c r="MU28" s="20"/>
      <c r="MV28" s="20"/>
      <c r="MW28" s="20"/>
      <c r="MX28" s="20"/>
      <c r="MY28" s="20"/>
      <c r="MZ28" s="20"/>
      <c r="NA28" s="20"/>
      <c r="NB28" s="20"/>
      <c r="NC28" s="20"/>
      <c r="ND28" s="20"/>
      <c r="NE28" s="20"/>
      <c r="NF28" s="20"/>
      <c r="NG28" s="20"/>
      <c r="NH28" s="20"/>
      <c r="NI28" s="20"/>
      <c r="NJ28" s="20"/>
      <c r="NK28" s="20"/>
      <c r="NL28" s="20"/>
      <c r="NM28" s="20"/>
      <c r="NN28" s="20"/>
      <c r="NO28" s="20"/>
      <c r="NP28" s="20"/>
      <c r="NQ28" s="20"/>
      <c r="NR28" s="20"/>
      <c r="NS28" s="20"/>
      <c r="NT28" s="25"/>
    </row>
    <row r="29" spans="1:384" s="5" customFormat="1" ht="18" customHeight="1" thickTop="1" thickBot="1" x14ac:dyDescent="0.35">
      <c r="A29" s="62">
        <f>IF(B29="","",IF(A28="",IF(MAX($A$16:A28)=0,1,ROUNDDOWN(MAX($A$16:A28)+1,0)),A28+0.01))</f>
        <v>3.0399999999999991</v>
      </c>
      <c r="B29" s="35" t="s">
        <v>28</v>
      </c>
      <c r="C29" s="35"/>
      <c r="D29" s="35"/>
      <c r="E29" s="35"/>
      <c r="F29" s="36" t="s">
        <v>24</v>
      </c>
      <c r="G29" s="37">
        <v>43505</v>
      </c>
      <c r="H29" s="38">
        <v>7</v>
      </c>
      <c r="I29" s="32">
        <f t="shared" si="214"/>
        <v>43511</v>
      </c>
      <c r="J29" s="39">
        <v>0</v>
      </c>
      <c r="K29" s="40">
        <f t="shared" ca="1" si="215"/>
        <v>-354</v>
      </c>
      <c r="L29" s="18">
        <f t="shared" si="216"/>
        <v>0</v>
      </c>
      <c r="M29" s="19">
        <f t="shared" si="217"/>
        <v>43504</v>
      </c>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HQ29" s="20"/>
      <c r="HR29" s="20"/>
      <c r="HS29" s="20"/>
      <c r="HT29" s="20"/>
      <c r="HU29" s="20"/>
      <c r="HV29" s="20"/>
      <c r="HW29" s="20"/>
      <c r="HX29" s="20"/>
      <c r="HY29" s="20"/>
      <c r="HZ29" s="20"/>
      <c r="IA29" s="20"/>
      <c r="IB29" s="20"/>
      <c r="IC29" s="20"/>
      <c r="ID29" s="20"/>
      <c r="IE29" s="20"/>
      <c r="IF29" s="20"/>
      <c r="IG29" s="20"/>
      <c r="IH29" s="20"/>
      <c r="II29" s="20"/>
      <c r="IJ29" s="20"/>
      <c r="IK29" s="20"/>
      <c r="IL29" s="20"/>
      <c r="IM29" s="20"/>
      <c r="IN29" s="20"/>
      <c r="IO29" s="20"/>
      <c r="IP29" s="20"/>
      <c r="IQ29" s="20"/>
      <c r="IR29" s="20"/>
      <c r="IS29" s="20"/>
      <c r="IT29" s="20"/>
      <c r="IU29" s="20"/>
      <c r="IV29" s="20"/>
      <c r="IW29" s="20"/>
      <c r="IX29" s="20"/>
      <c r="IY29" s="20"/>
      <c r="IZ29" s="20"/>
      <c r="JA29" s="20"/>
      <c r="JB29" s="20"/>
      <c r="JC29" s="20"/>
      <c r="JD29" s="20"/>
      <c r="JE29" s="20"/>
      <c r="JF29" s="20"/>
      <c r="JG29" s="20"/>
      <c r="JH29" s="20"/>
      <c r="JI29" s="20"/>
      <c r="JJ29" s="20"/>
      <c r="JK29" s="20"/>
      <c r="JL29" s="20"/>
      <c r="JM29" s="20"/>
      <c r="JN29" s="20"/>
      <c r="JO29" s="20"/>
      <c r="JP29" s="20"/>
      <c r="JQ29" s="20"/>
      <c r="JR29" s="20"/>
      <c r="JS29" s="20"/>
      <c r="JT29" s="20"/>
      <c r="JU29" s="20"/>
      <c r="JV29" s="20"/>
      <c r="JW29" s="20"/>
      <c r="JX29" s="20"/>
      <c r="JY29" s="20"/>
      <c r="JZ29" s="20"/>
      <c r="KA29" s="20"/>
      <c r="KB29" s="20"/>
      <c r="KC29" s="20"/>
      <c r="KD29" s="20"/>
      <c r="KE29" s="20"/>
      <c r="KF29" s="20"/>
      <c r="KG29" s="20"/>
      <c r="KH29" s="20"/>
      <c r="KI29" s="20"/>
      <c r="KJ29" s="20"/>
      <c r="KK29" s="20"/>
      <c r="KL29" s="20"/>
      <c r="KM29" s="20"/>
      <c r="KN29" s="20"/>
      <c r="KO29" s="20"/>
      <c r="KP29" s="20"/>
      <c r="KQ29" s="20"/>
      <c r="KR29" s="20"/>
      <c r="KS29" s="20"/>
      <c r="KT29" s="20"/>
      <c r="KU29" s="20"/>
      <c r="KV29" s="20"/>
      <c r="KW29" s="20"/>
      <c r="KX29" s="20"/>
      <c r="KY29" s="20"/>
      <c r="KZ29" s="20"/>
      <c r="LA29" s="20"/>
      <c r="LB29" s="20"/>
      <c r="LC29" s="20"/>
      <c r="LD29" s="20"/>
      <c r="LE29" s="20"/>
      <c r="LF29" s="20"/>
      <c r="LG29" s="20"/>
      <c r="LH29" s="20"/>
      <c r="LI29" s="20"/>
      <c r="LJ29" s="20"/>
      <c r="LK29" s="20"/>
      <c r="LL29" s="20"/>
      <c r="LM29" s="20"/>
      <c r="LN29" s="20"/>
      <c r="LO29" s="20"/>
      <c r="LP29" s="20"/>
      <c r="LQ29" s="20"/>
      <c r="LR29" s="20"/>
      <c r="LS29" s="20"/>
      <c r="LT29" s="20"/>
      <c r="LU29" s="20"/>
      <c r="LV29" s="20"/>
      <c r="LW29" s="20"/>
      <c r="LX29" s="20"/>
      <c r="LY29" s="20"/>
      <c r="LZ29" s="20"/>
      <c r="MA29" s="20"/>
      <c r="MB29" s="20"/>
      <c r="MC29" s="20"/>
      <c r="MD29" s="20"/>
      <c r="ME29" s="20"/>
      <c r="MF29" s="20"/>
      <c r="MG29" s="20"/>
      <c r="MH29" s="20"/>
      <c r="MI29" s="20"/>
      <c r="MJ29" s="20"/>
      <c r="MK29" s="20"/>
      <c r="ML29" s="20"/>
      <c r="MM29" s="20"/>
      <c r="MN29" s="20"/>
      <c r="MO29" s="20"/>
      <c r="MP29" s="20"/>
      <c r="MQ29" s="20"/>
      <c r="MR29" s="20"/>
      <c r="MS29" s="20"/>
      <c r="MT29" s="20"/>
      <c r="MU29" s="20"/>
      <c r="MV29" s="20"/>
      <c r="MW29" s="20"/>
      <c r="MX29" s="20"/>
      <c r="MY29" s="20"/>
      <c r="MZ29" s="20"/>
      <c r="NA29" s="20"/>
      <c r="NB29" s="20"/>
      <c r="NC29" s="20"/>
      <c r="ND29" s="20"/>
      <c r="NE29" s="20"/>
      <c r="NF29" s="20"/>
      <c r="NG29" s="20"/>
      <c r="NH29" s="20"/>
      <c r="NI29" s="20"/>
      <c r="NJ29" s="20"/>
      <c r="NK29" s="20"/>
      <c r="NL29" s="20"/>
      <c r="NM29" s="20"/>
      <c r="NN29" s="20"/>
      <c r="NO29" s="20"/>
      <c r="NP29" s="20"/>
      <c r="NQ29" s="20"/>
      <c r="NR29" s="20"/>
      <c r="NS29" s="20"/>
      <c r="NT29" s="25"/>
    </row>
    <row r="30" spans="1:384" s="5" customFormat="1" ht="18" customHeight="1" thickTop="1" thickBot="1" x14ac:dyDescent="0.35">
      <c r="A30" s="62">
        <f>IF(B30="","",IF(A29="",IF(MAX($A$16:A29)=0,1,ROUNDDOWN(MAX($A$16:A29)+1,0)),A29+0.01))</f>
        <v>3.0499999999999989</v>
      </c>
      <c r="B30" s="35" t="s">
        <v>21</v>
      </c>
      <c r="C30" s="35"/>
      <c r="D30" s="35"/>
      <c r="E30" s="35"/>
      <c r="F30" s="36"/>
      <c r="G30" s="37">
        <v>43512</v>
      </c>
      <c r="H30" s="38">
        <v>14</v>
      </c>
      <c r="I30" s="32">
        <f t="shared" si="214"/>
        <v>43525</v>
      </c>
      <c r="J30" s="39"/>
      <c r="K30" s="40">
        <f t="shared" ca="1" si="215"/>
        <v>-347</v>
      </c>
      <c r="L30" s="18">
        <f t="shared" si="216"/>
        <v>0</v>
      </c>
      <c r="M30" s="19">
        <f t="shared" si="217"/>
        <v>43511</v>
      </c>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HQ30" s="20"/>
      <c r="HR30" s="20"/>
      <c r="HS30" s="20"/>
      <c r="HT30" s="20"/>
      <c r="HU30" s="20"/>
      <c r="HV30" s="20"/>
      <c r="HW30" s="20"/>
      <c r="HX30" s="20"/>
      <c r="HY30" s="20"/>
      <c r="HZ30" s="20"/>
      <c r="IA30" s="20"/>
      <c r="IB30" s="20"/>
      <c r="IC30" s="20"/>
      <c r="ID30" s="20"/>
      <c r="IE30" s="20"/>
      <c r="IF30" s="20"/>
      <c r="IG30" s="20"/>
      <c r="IH30" s="20"/>
      <c r="II30" s="20"/>
      <c r="IJ30" s="20"/>
      <c r="IK30" s="20"/>
      <c r="IL30" s="20"/>
      <c r="IM30" s="20"/>
      <c r="IN30" s="20"/>
      <c r="IO30" s="20"/>
      <c r="IP30" s="20"/>
      <c r="IQ30" s="20"/>
      <c r="IR30" s="20"/>
      <c r="IS30" s="20"/>
      <c r="IT30" s="20"/>
      <c r="IU30" s="20"/>
      <c r="IV30" s="20"/>
      <c r="IW30" s="20"/>
      <c r="IX30" s="20"/>
      <c r="IY30" s="20"/>
      <c r="IZ30" s="20"/>
      <c r="JA30" s="20"/>
      <c r="JB30" s="20"/>
      <c r="JC30" s="20"/>
      <c r="JD30" s="20"/>
      <c r="JE30" s="20"/>
      <c r="JF30" s="20"/>
      <c r="JG30" s="20"/>
      <c r="JH30" s="20"/>
      <c r="JI30" s="20"/>
      <c r="JJ30" s="20"/>
      <c r="JK30" s="20"/>
      <c r="JL30" s="20"/>
      <c r="JM30" s="20"/>
      <c r="JN30" s="20"/>
      <c r="JO30" s="20"/>
      <c r="JP30" s="20"/>
      <c r="JQ30" s="20"/>
      <c r="JR30" s="20"/>
      <c r="JS30" s="20"/>
      <c r="JT30" s="20"/>
      <c r="JU30" s="20"/>
      <c r="JV30" s="20"/>
      <c r="JW30" s="20"/>
      <c r="JX30" s="20"/>
      <c r="JY30" s="20"/>
      <c r="JZ30" s="20"/>
      <c r="KA30" s="20"/>
      <c r="KB30" s="20"/>
      <c r="KC30" s="20"/>
      <c r="KD30" s="20"/>
      <c r="KE30" s="20"/>
      <c r="KF30" s="20"/>
      <c r="KG30" s="20"/>
      <c r="KH30" s="20"/>
      <c r="KI30" s="20"/>
      <c r="KJ30" s="20"/>
      <c r="KK30" s="20"/>
      <c r="KL30" s="20"/>
      <c r="KM30" s="20"/>
      <c r="KN30" s="20"/>
      <c r="KO30" s="20"/>
      <c r="KP30" s="20"/>
      <c r="KQ30" s="20"/>
      <c r="KR30" s="20"/>
      <c r="KS30" s="20"/>
      <c r="KT30" s="20"/>
      <c r="KU30" s="20"/>
      <c r="KV30" s="20"/>
      <c r="KW30" s="20"/>
      <c r="KX30" s="20"/>
      <c r="KY30" s="20"/>
      <c r="KZ30" s="20"/>
      <c r="LA30" s="20"/>
      <c r="LB30" s="20"/>
      <c r="LC30" s="20"/>
      <c r="LD30" s="20"/>
      <c r="LE30" s="20"/>
      <c r="LF30" s="20"/>
      <c r="LG30" s="20"/>
      <c r="LH30" s="20"/>
      <c r="LI30" s="20"/>
      <c r="LJ30" s="20"/>
      <c r="LK30" s="20"/>
      <c r="LL30" s="20"/>
      <c r="LM30" s="20"/>
      <c r="LN30" s="20"/>
      <c r="LO30" s="20"/>
      <c r="LP30" s="20"/>
      <c r="LQ30" s="20"/>
      <c r="LR30" s="20"/>
      <c r="LS30" s="20"/>
      <c r="LT30" s="20"/>
      <c r="LU30" s="20"/>
      <c r="LV30" s="20"/>
      <c r="LW30" s="20"/>
      <c r="LX30" s="20"/>
      <c r="LY30" s="20"/>
      <c r="LZ30" s="20"/>
      <c r="MA30" s="20"/>
      <c r="MB30" s="20"/>
      <c r="MC30" s="20"/>
      <c r="MD30" s="20"/>
      <c r="ME30" s="20"/>
      <c r="MF30" s="20"/>
      <c r="MG30" s="20"/>
      <c r="MH30" s="20"/>
      <c r="MI30" s="20"/>
      <c r="MJ30" s="20"/>
      <c r="MK30" s="20"/>
      <c r="ML30" s="20"/>
      <c r="MM30" s="20"/>
      <c r="MN30" s="20"/>
      <c r="MO30" s="20"/>
      <c r="MP30" s="20"/>
      <c r="MQ30" s="20"/>
      <c r="MR30" s="20"/>
      <c r="MS30" s="20"/>
      <c r="MT30" s="20"/>
      <c r="MU30" s="20"/>
      <c r="MV30" s="20"/>
      <c r="MW30" s="20"/>
      <c r="MX30" s="20"/>
      <c r="MY30" s="20"/>
      <c r="MZ30" s="20"/>
      <c r="NA30" s="20"/>
      <c r="NB30" s="20"/>
      <c r="NC30" s="20"/>
      <c r="ND30" s="20"/>
      <c r="NE30" s="20"/>
      <c r="NF30" s="20"/>
      <c r="NG30" s="20"/>
      <c r="NH30" s="20"/>
      <c r="NI30" s="20"/>
      <c r="NJ30" s="20"/>
      <c r="NK30" s="20"/>
      <c r="NL30" s="20"/>
      <c r="NM30" s="20"/>
      <c r="NN30" s="20"/>
      <c r="NO30" s="20"/>
      <c r="NP30" s="20"/>
      <c r="NQ30" s="20"/>
      <c r="NR30" s="20"/>
      <c r="NS30" s="20"/>
      <c r="NT30" s="25"/>
    </row>
    <row r="31" spans="1:384" s="5" customFormat="1" ht="18" customHeight="1" thickTop="1" thickBot="1" x14ac:dyDescent="0.35">
      <c r="A31" s="62">
        <f>IF(B31="","",IF(A30="",IF(MAX($A$16:A30)=0,1,ROUNDDOWN(MAX($A$16:A30)+1,0)),A30+0.01))</f>
        <v>3.0599999999999987</v>
      </c>
      <c r="B31" s="35" t="s">
        <v>27</v>
      </c>
      <c r="C31" s="35"/>
      <c r="D31" s="35"/>
      <c r="E31" s="35"/>
      <c r="F31" s="36"/>
      <c r="G31" s="37">
        <v>43511</v>
      </c>
      <c r="H31" s="38" t="s">
        <v>11</v>
      </c>
      <c r="I31" s="32" t="str">
        <f t="shared" si="214"/>
        <v/>
      </c>
      <c r="J31" s="39"/>
      <c r="K31" s="40">
        <f t="shared" ca="1" si="215"/>
        <v>-347</v>
      </c>
      <c r="L31" s="18" t="str">
        <f t="shared" si="216"/>
        <v/>
      </c>
      <c r="M31" s="19" t="str">
        <f t="shared" si="217"/>
        <v/>
      </c>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c r="ID31" s="20"/>
      <c r="IE31" s="20"/>
      <c r="IF31" s="20"/>
      <c r="IG31" s="20"/>
      <c r="IH31" s="20"/>
      <c r="II31" s="20"/>
      <c r="IJ31" s="20"/>
      <c r="IK31" s="20"/>
      <c r="IL31" s="20"/>
      <c r="IM31" s="20"/>
      <c r="IN31" s="20"/>
      <c r="IO31" s="20"/>
      <c r="IP31" s="20"/>
      <c r="IQ31" s="20"/>
      <c r="IR31" s="20"/>
      <c r="IS31" s="20"/>
      <c r="IT31" s="20"/>
      <c r="IU31" s="20"/>
      <c r="IV31" s="20"/>
      <c r="IW31" s="20"/>
      <c r="IX31" s="20"/>
      <c r="IY31" s="20"/>
      <c r="IZ31" s="20"/>
      <c r="JA31" s="20"/>
      <c r="JB31" s="20"/>
      <c r="JC31" s="20"/>
      <c r="JD31" s="20"/>
      <c r="JE31" s="20"/>
      <c r="JF31" s="20"/>
      <c r="JG31" s="20"/>
      <c r="JH31" s="20"/>
      <c r="JI31" s="20"/>
      <c r="JJ31" s="20"/>
      <c r="JK31" s="20"/>
      <c r="JL31" s="20"/>
      <c r="JM31" s="20"/>
      <c r="JN31" s="20"/>
      <c r="JO31" s="20"/>
      <c r="JP31" s="20"/>
      <c r="JQ31" s="20"/>
      <c r="JR31" s="20"/>
      <c r="JS31" s="20"/>
      <c r="JT31" s="20"/>
      <c r="JU31" s="20"/>
      <c r="JV31" s="20"/>
      <c r="JW31" s="20"/>
      <c r="JX31" s="20"/>
      <c r="JY31" s="20"/>
      <c r="JZ31" s="20"/>
      <c r="KA31" s="20"/>
      <c r="KB31" s="20"/>
      <c r="KC31" s="20"/>
      <c r="KD31" s="20"/>
      <c r="KE31" s="20"/>
      <c r="KF31" s="20"/>
      <c r="KG31" s="20"/>
      <c r="KH31" s="20"/>
      <c r="KI31" s="20"/>
      <c r="KJ31" s="20"/>
      <c r="KK31" s="20"/>
      <c r="KL31" s="20"/>
      <c r="KM31" s="20"/>
      <c r="KN31" s="20"/>
      <c r="KO31" s="20"/>
      <c r="KP31" s="20"/>
      <c r="KQ31" s="20"/>
      <c r="KR31" s="20"/>
      <c r="KS31" s="20"/>
      <c r="KT31" s="20"/>
      <c r="KU31" s="20"/>
      <c r="KV31" s="20"/>
      <c r="KW31" s="20"/>
      <c r="KX31" s="20"/>
      <c r="KY31" s="20"/>
      <c r="KZ31" s="20"/>
      <c r="LA31" s="20"/>
      <c r="LB31" s="20"/>
      <c r="LC31" s="20"/>
      <c r="LD31" s="20"/>
      <c r="LE31" s="20"/>
      <c r="LF31" s="20"/>
      <c r="LG31" s="20"/>
      <c r="LH31" s="20"/>
      <c r="LI31" s="20"/>
      <c r="LJ31" s="20"/>
      <c r="LK31" s="20"/>
      <c r="LL31" s="20"/>
      <c r="LM31" s="20"/>
      <c r="LN31" s="20"/>
      <c r="LO31" s="20"/>
      <c r="LP31" s="20"/>
      <c r="LQ31" s="20"/>
      <c r="LR31" s="20"/>
      <c r="LS31" s="20"/>
      <c r="LT31" s="20"/>
      <c r="LU31" s="20"/>
      <c r="LV31" s="20"/>
      <c r="LW31" s="20"/>
      <c r="LX31" s="20"/>
      <c r="LY31" s="20"/>
      <c r="LZ31" s="20"/>
      <c r="MA31" s="20"/>
      <c r="MB31" s="20"/>
      <c r="MC31" s="20"/>
      <c r="MD31" s="20"/>
      <c r="ME31" s="20"/>
      <c r="MF31" s="20"/>
      <c r="MG31" s="20"/>
      <c r="MH31" s="20"/>
      <c r="MI31" s="20"/>
      <c r="MJ31" s="20"/>
      <c r="MK31" s="20"/>
      <c r="ML31" s="20"/>
      <c r="MM31" s="20"/>
      <c r="MN31" s="20"/>
      <c r="MO31" s="20"/>
      <c r="MP31" s="20"/>
      <c r="MQ31" s="20"/>
      <c r="MR31" s="20"/>
      <c r="MS31" s="20"/>
      <c r="MT31" s="20"/>
      <c r="MU31" s="20"/>
      <c r="MV31" s="20"/>
      <c r="MW31" s="20"/>
      <c r="MX31" s="20"/>
      <c r="MY31" s="20"/>
      <c r="MZ31" s="20"/>
      <c r="NA31" s="20"/>
      <c r="NB31" s="20"/>
      <c r="NC31" s="20"/>
      <c r="ND31" s="20"/>
      <c r="NE31" s="20"/>
      <c r="NF31" s="20"/>
      <c r="NG31" s="20"/>
      <c r="NH31" s="20"/>
      <c r="NI31" s="20"/>
      <c r="NJ31" s="20"/>
      <c r="NK31" s="20"/>
      <c r="NL31" s="20"/>
      <c r="NM31" s="20"/>
      <c r="NN31" s="20"/>
      <c r="NO31" s="20"/>
      <c r="NP31" s="20"/>
      <c r="NQ31" s="20"/>
      <c r="NR31" s="20"/>
      <c r="NS31" s="20"/>
      <c r="NT31" s="25"/>
    </row>
    <row r="32" spans="1:384" s="5" customFormat="1" ht="18" customHeight="1" thickTop="1" thickBot="1" x14ac:dyDescent="0.35">
      <c r="A32" s="62" t="str">
        <f>IF(B32="","",IF(A31="",IF(MAX($A$16:A31)=0,1,ROUNDDOWN(MAX($A$16:A31)+1,0)),A31+0.01))</f>
        <v/>
      </c>
      <c r="B32" s="35"/>
      <c r="C32" s="35"/>
      <c r="D32" s="35"/>
      <c r="E32" s="35"/>
      <c r="F32" s="36"/>
      <c r="G32" s="37"/>
      <c r="H32" s="38"/>
      <c r="I32" s="32" t="str">
        <f t="shared" si="214"/>
        <v/>
      </c>
      <c r="J32" s="39"/>
      <c r="K32" s="40" t="str">
        <f t="shared" ca="1" si="215"/>
        <v/>
      </c>
      <c r="L32" s="18" t="str">
        <f t="shared" si="216"/>
        <v/>
      </c>
      <c r="M32" s="19" t="str">
        <f t="shared" si="217"/>
        <v/>
      </c>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HQ32" s="20"/>
      <c r="HR32" s="20"/>
      <c r="HS32" s="20"/>
      <c r="HT32" s="20"/>
      <c r="HU32" s="20"/>
      <c r="HV32" s="20"/>
      <c r="HW32" s="20"/>
      <c r="HX32" s="20"/>
      <c r="HY32" s="20"/>
      <c r="HZ32" s="20"/>
      <c r="IA32" s="20"/>
      <c r="IB32" s="20"/>
      <c r="IC32" s="20"/>
      <c r="ID32" s="20"/>
      <c r="IE32" s="20"/>
      <c r="IF32" s="20"/>
      <c r="IG32" s="20"/>
      <c r="IH32" s="20"/>
      <c r="II32" s="20"/>
      <c r="IJ32" s="20"/>
      <c r="IK32" s="20"/>
      <c r="IL32" s="20"/>
      <c r="IM32" s="20"/>
      <c r="IN32" s="20"/>
      <c r="IO32" s="20"/>
      <c r="IP32" s="20"/>
      <c r="IQ32" s="20"/>
      <c r="IR32" s="20"/>
      <c r="IS32" s="20"/>
      <c r="IT32" s="20"/>
      <c r="IU32" s="20"/>
      <c r="IV32" s="20"/>
      <c r="IW32" s="20"/>
      <c r="IX32" s="20"/>
      <c r="IY32" s="20"/>
      <c r="IZ32" s="20"/>
      <c r="JA32" s="20"/>
      <c r="JB32" s="20"/>
      <c r="JC32" s="20"/>
      <c r="JD32" s="20"/>
      <c r="JE32" s="20"/>
      <c r="JF32" s="20"/>
      <c r="JG32" s="20"/>
      <c r="JH32" s="20"/>
      <c r="JI32" s="20"/>
      <c r="JJ32" s="20"/>
      <c r="JK32" s="20"/>
      <c r="JL32" s="20"/>
      <c r="JM32" s="20"/>
      <c r="JN32" s="20"/>
      <c r="JO32" s="20"/>
      <c r="JP32" s="20"/>
      <c r="JQ32" s="20"/>
      <c r="JR32" s="20"/>
      <c r="JS32" s="20"/>
      <c r="JT32" s="20"/>
      <c r="JU32" s="20"/>
      <c r="JV32" s="20"/>
      <c r="JW32" s="20"/>
      <c r="JX32" s="20"/>
      <c r="JY32" s="20"/>
      <c r="JZ32" s="20"/>
      <c r="KA32" s="20"/>
      <c r="KB32" s="20"/>
      <c r="KC32" s="20"/>
      <c r="KD32" s="20"/>
      <c r="KE32" s="20"/>
      <c r="KF32" s="20"/>
      <c r="KG32" s="20"/>
      <c r="KH32" s="20"/>
      <c r="KI32" s="20"/>
      <c r="KJ32" s="20"/>
      <c r="KK32" s="20"/>
      <c r="KL32" s="20"/>
      <c r="KM32" s="20"/>
      <c r="KN32" s="20"/>
      <c r="KO32" s="20"/>
      <c r="KP32" s="20"/>
      <c r="KQ32" s="20"/>
      <c r="KR32" s="20"/>
      <c r="KS32" s="20"/>
      <c r="KT32" s="20"/>
      <c r="KU32" s="20"/>
      <c r="KV32" s="20"/>
      <c r="KW32" s="20"/>
      <c r="KX32" s="20"/>
      <c r="KY32" s="20"/>
      <c r="KZ32" s="20"/>
      <c r="LA32" s="20"/>
      <c r="LB32" s="20"/>
      <c r="LC32" s="20"/>
      <c r="LD32" s="20"/>
      <c r="LE32" s="20"/>
      <c r="LF32" s="20"/>
      <c r="LG32" s="20"/>
      <c r="LH32" s="20"/>
      <c r="LI32" s="20"/>
      <c r="LJ32" s="20"/>
      <c r="LK32" s="20"/>
      <c r="LL32" s="20"/>
      <c r="LM32" s="20"/>
      <c r="LN32" s="20"/>
      <c r="LO32" s="20"/>
      <c r="LP32" s="20"/>
      <c r="LQ32" s="20"/>
      <c r="LR32" s="20"/>
      <c r="LS32" s="20"/>
      <c r="LT32" s="20"/>
      <c r="LU32" s="20"/>
      <c r="LV32" s="20"/>
      <c r="LW32" s="20"/>
      <c r="LX32" s="20"/>
      <c r="LY32" s="20"/>
      <c r="LZ32" s="20"/>
      <c r="MA32" s="20"/>
      <c r="MB32" s="20"/>
      <c r="MC32" s="20"/>
      <c r="MD32" s="20"/>
      <c r="ME32" s="20"/>
      <c r="MF32" s="20"/>
      <c r="MG32" s="20"/>
      <c r="MH32" s="20"/>
      <c r="MI32" s="20"/>
      <c r="MJ32" s="20"/>
      <c r="MK32" s="20"/>
      <c r="ML32" s="20"/>
      <c r="MM32" s="20"/>
      <c r="MN32" s="20"/>
      <c r="MO32" s="20"/>
      <c r="MP32" s="20"/>
      <c r="MQ32" s="20"/>
      <c r="MR32" s="20"/>
      <c r="MS32" s="20"/>
      <c r="MT32" s="20"/>
      <c r="MU32" s="20"/>
      <c r="MV32" s="20"/>
      <c r="MW32" s="20"/>
      <c r="MX32" s="20"/>
      <c r="MY32" s="20"/>
      <c r="MZ32" s="20"/>
      <c r="NA32" s="20"/>
      <c r="NB32" s="20"/>
      <c r="NC32" s="20"/>
      <c r="ND32" s="20"/>
      <c r="NE32" s="20"/>
      <c r="NF32" s="20"/>
      <c r="NG32" s="20"/>
      <c r="NH32" s="20"/>
      <c r="NI32" s="20"/>
      <c r="NJ32" s="20"/>
      <c r="NK32" s="20"/>
      <c r="NL32" s="20"/>
      <c r="NM32" s="20"/>
      <c r="NN32" s="20"/>
      <c r="NO32" s="20"/>
      <c r="NP32" s="20"/>
      <c r="NQ32" s="20"/>
      <c r="NR32" s="20"/>
      <c r="NS32" s="20"/>
      <c r="NT32" s="25"/>
    </row>
    <row r="33" spans="1:384" s="5" customFormat="1" ht="17.25" customHeight="1" thickTop="1" thickBot="1" x14ac:dyDescent="0.35">
      <c r="A33" s="62">
        <f>IF(B33="","",IF(A32="",IF(MAX($A$16:A32)=0,1,ROUNDDOWN(MAX($A$16:A32)+1,0)),A32+0.01))</f>
        <v>4</v>
      </c>
      <c r="B33" s="35" t="s">
        <v>31</v>
      </c>
      <c r="C33" s="35"/>
      <c r="D33" s="35"/>
      <c r="E33" s="35"/>
      <c r="F33" s="36"/>
      <c r="G33" s="37">
        <v>43525</v>
      </c>
      <c r="H33" s="38">
        <v>47</v>
      </c>
      <c r="I33" s="32">
        <f t="shared" si="214"/>
        <v>43571</v>
      </c>
      <c r="J33" s="39">
        <v>0</v>
      </c>
      <c r="K33" s="40">
        <f t="shared" ca="1" si="215"/>
        <v>-334</v>
      </c>
      <c r="L33" s="18">
        <f t="shared" si="216"/>
        <v>0</v>
      </c>
      <c r="M33" s="19">
        <f t="shared" si="217"/>
        <v>43524</v>
      </c>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HQ33" s="20"/>
      <c r="HR33" s="20"/>
      <c r="HS33" s="20"/>
      <c r="HT33" s="20"/>
      <c r="HU33" s="20"/>
      <c r="HV33" s="20"/>
      <c r="HW33" s="20"/>
      <c r="HX33" s="20"/>
      <c r="HY33" s="20"/>
      <c r="HZ33" s="20"/>
      <c r="IA33" s="20"/>
      <c r="IB33" s="20"/>
      <c r="IC33" s="20"/>
      <c r="ID33" s="20"/>
      <c r="IE33" s="20"/>
      <c r="IF33" s="20"/>
      <c r="IG33" s="20"/>
      <c r="IH33" s="20"/>
      <c r="II33" s="20"/>
      <c r="IJ33" s="20"/>
      <c r="IK33" s="20"/>
      <c r="IL33" s="20"/>
      <c r="IM33" s="20"/>
      <c r="IN33" s="20"/>
      <c r="IO33" s="20"/>
      <c r="IP33" s="20"/>
      <c r="IQ33" s="20"/>
      <c r="IR33" s="20"/>
      <c r="IS33" s="20"/>
      <c r="IT33" s="20"/>
      <c r="IU33" s="20"/>
      <c r="IV33" s="20"/>
      <c r="IW33" s="20"/>
      <c r="IX33" s="20"/>
      <c r="IY33" s="20"/>
      <c r="IZ33" s="20"/>
      <c r="JA33" s="20"/>
      <c r="JB33" s="20"/>
      <c r="JC33" s="20"/>
      <c r="JD33" s="20"/>
      <c r="JE33" s="20"/>
      <c r="JF33" s="20"/>
      <c r="JG33" s="20"/>
      <c r="JH33" s="20"/>
      <c r="JI33" s="20"/>
      <c r="JJ33" s="20"/>
      <c r="JK33" s="20"/>
      <c r="JL33" s="20"/>
      <c r="JM33" s="20"/>
      <c r="JN33" s="20"/>
      <c r="JO33" s="20"/>
      <c r="JP33" s="20"/>
      <c r="JQ33" s="20"/>
      <c r="JR33" s="20"/>
      <c r="JS33" s="20"/>
      <c r="JT33" s="20"/>
      <c r="JU33" s="20"/>
      <c r="JV33" s="20"/>
      <c r="JW33" s="20"/>
      <c r="JX33" s="20"/>
      <c r="JY33" s="20"/>
      <c r="JZ33" s="20"/>
      <c r="KA33" s="20"/>
      <c r="KB33" s="20"/>
      <c r="KC33" s="20"/>
      <c r="KD33" s="20"/>
      <c r="KE33" s="20"/>
      <c r="KF33" s="20"/>
      <c r="KG33" s="20"/>
      <c r="KH33" s="20"/>
      <c r="KI33" s="20"/>
      <c r="KJ33" s="20"/>
      <c r="KK33" s="20"/>
      <c r="KL33" s="20"/>
      <c r="KM33" s="20"/>
      <c r="KN33" s="20"/>
      <c r="KO33" s="20"/>
      <c r="KP33" s="20"/>
      <c r="KQ33" s="20"/>
      <c r="KR33" s="20"/>
      <c r="KS33" s="20"/>
      <c r="KT33" s="20"/>
      <c r="KU33" s="20"/>
      <c r="KV33" s="20"/>
      <c r="KW33" s="20"/>
      <c r="KX33" s="20"/>
      <c r="KY33" s="20"/>
      <c r="KZ33" s="20"/>
      <c r="LA33" s="20"/>
      <c r="LB33" s="20"/>
      <c r="LC33" s="20"/>
      <c r="LD33" s="20"/>
      <c r="LE33" s="20"/>
      <c r="LF33" s="20"/>
      <c r="LG33" s="20"/>
      <c r="LH33" s="20"/>
      <c r="LI33" s="20"/>
      <c r="LJ33" s="20"/>
      <c r="LK33" s="20"/>
      <c r="LL33" s="20"/>
      <c r="LM33" s="20"/>
      <c r="LN33" s="20"/>
      <c r="LO33" s="20"/>
      <c r="LP33" s="20"/>
      <c r="LQ33" s="20"/>
      <c r="LR33" s="20"/>
      <c r="LS33" s="20"/>
      <c r="LT33" s="20"/>
      <c r="LU33" s="20"/>
      <c r="LV33" s="20"/>
      <c r="LW33" s="20"/>
      <c r="LX33" s="20"/>
      <c r="LY33" s="20"/>
      <c r="LZ33" s="20"/>
      <c r="MA33" s="20"/>
      <c r="MB33" s="20"/>
      <c r="MC33" s="20"/>
      <c r="MD33" s="20"/>
      <c r="ME33" s="20"/>
      <c r="MF33" s="20"/>
      <c r="MG33" s="20"/>
      <c r="MH33" s="20"/>
      <c r="MI33" s="20"/>
      <c r="MJ33" s="20"/>
      <c r="MK33" s="20"/>
      <c r="ML33" s="20"/>
      <c r="MM33" s="20"/>
      <c r="MN33" s="20"/>
      <c r="MO33" s="20"/>
      <c r="MP33" s="20"/>
      <c r="MQ33" s="20"/>
      <c r="MR33" s="20"/>
      <c r="MS33" s="20"/>
      <c r="MT33" s="20"/>
      <c r="MU33" s="20"/>
      <c r="MV33" s="20"/>
      <c r="MW33" s="20"/>
      <c r="MX33" s="20"/>
      <c r="MY33" s="20"/>
      <c r="MZ33" s="20"/>
      <c r="NA33" s="20"/>
      <c r="NB33" s="20"/>
      <c r="NC33" s="20"/>
      <c r="ND33" s="20"/>
      <c r="NE33" s="20"/>
      <c r="NF33" s="20"/>
      <c r="NG33" s="20"/>
      <c r="NH33" s="20"/>
      <c r="NI33" s="20"/>
      <c r="NJ33" s="20"/>
      <c r="NK33" s="20"/>
      <c r="NL33" s="20"/>
      <c r="NM33" s="20"/>
      <c r="NN33" s="20"/>
      <c r="NO33" s="20"/>
      <c r="NP33" s="20"/>
      <c r="NQ33" s="20"/>
      <c r="NR33" s="20"/>
      <c r="NS33" s="20"/>
      <c r="NT33" s="25"/>
    </row>
    <row r="34" spans="1:384" s="5" customFormat="1" ht="17.25" customHeight="1" thickTop="1" thickBot="1" x14ac:dyDescent="0.35">
      <c r="A34" s="62">
        <f>IF(B34="","",IF(A33="",IF(MAX($A$16:A33)=0,1,ROUNDDOWN(MAX($A$16:A33)+1,0)),A33+0.01))</f>
        <v>4.01</v>
      </c>
      <c r="B34" s="35" t="s">
        <v>46</v>
      </c>
      <c r="C34" s="35"/>
      <c r="D34" s="35"/>
      <c r="E34" s="35"/>
      <c r="F34" s="36" t="s">
        <v>24</v>
      </c>
      <c r="G34" s="37">
        <v>43525</v>
      </c>
      <c r="H34" s="38">
        <v>47</v>
      </c>
      <c r="I34" s="32">
        <f t="shared" si="214"/>
        <v>43571</v>
      </c>
      <c r="J34" s="39">
        <v>0</v>
      </c>
      <c r="K34" s="40">
        <f t="shared" ca="1" si="215"/>
        <v>-334</v>
      </c>
      <c r="L34" s="18">
        <f t="shared" si="216"/>
        <v>0</v>
      </c>
      <c r="M34" s="19">
        <f t="shared" si="217"/>
        <v>43524</v>
      </c>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c r="ID34" s="20"/>
      <c r="IE34" s="20"/>
      <c r="IF34" s="20"/>
      <c r="IG34" s="20"/>
      <c r="IH34" s="20"/>
      <c r="II34" s="20"/>
      <c r="IJ34" s="20"/>
      <c r="IK34" s="20"/>
      <c r="IL34" s="20"/>
      <c r="IM34" s="20"/>
      <c r="IN34" s="20"/>
      <c r="IO34" s="20"/>
      <c r="IP34" s="20"/>
      <c r="IQ34" s="20"/>
      <c r="IR34" s="20"/>
      <c r="IS34" s="20"/>
      <c r="IT34" s="20"/>
      <c r="IU34" s="20"/>
      <c r="IV34" s="20"/>
      <c r="IW34" s="20"/>
      <c r="IX34" s="20"/>
      <c r="IY34" s="20"/>
      <c r="IZ34" s="20"/>
      <c r="JA34" s="20"/>
      <c r="JB34" s="20"/>
      <c r="JC34" s="20"/>
      <c r="JD34" s="20"/>
      <c r="JE34" s="20"/>
      <c r="JF34" s="20"/>
      <c r="JG34" s="20"/>
      <c r="JH34" s="20"/>
      <c r="JI34" s="20"/>
      <c r="JJ34" s="20"/>
      <c r="JK34" s="20"/>
      <c r="JL34" s="20"/>
      <c r="JM34" s="20"/>
      <c r="JN34" s="20"/>
      <c r="JO34" s="20"/>
      <c r="JP34" s="20"/>
      <c r="JQ34" s="20"/>
      <c r="JR34" s="20"/>
      <c r="JS34" s="20"/>
      <c r="JT34" s="20"/>
      <c r="JU34" s="20"/>
      <c r="JV34" s="20"/>
      <c r="JW34" s="20"/>
      <c r="JX34" s="20"/>
      <c r="JY34" s="20"/>
      <c r="JZ34" s="20"/>
      <c r="KA34" s="20"/>
      <c r="KB34" s="20"/>
      <c r="KC34" s="20"/>
      <c r="KD34" s="20"/>
      <c r="KE34" s="20"/>
      <c r="KF34" s="20"/>
      <c r="KG34" s="20"/>
      <c r="KH34" s="20"/>
      <c r="KI34" s="20"/>
      <c r="KJ34" s="20"/>
      <c r="KK34" s="20"/>
      <c r="KL34" s="20"/>
      <c r="KM34" s="20"/>
      <c r="KN34" s="20"/>
      <c r="KO34" s="20"/>
      <c r="KP34" s="20"/>
      <c r="KQ34" s="20"/>
      <c r="KR34" s="20"/>
      <c r="KS34" s="20"/>
      <c r="KT34" s="20"/>
      <c r="KU34" s="20"/>
      <c r="KV34" s="20"/>
      <c r="KW34" s="20"/>
      <c r="KX34" s="20"/>
      <c r="KY34" s="20"/>
      <c r="KZ34" s="20"/>
      <c r="LA34" s="20"/>
      <c r="LB34" s="20"/>
      <c r="LC34" s="20"/>
      <c r="LD34" s="20"/>
      <c r="LE34" s="20"/>
      <c r="LF34" s="20"/>
      <c r="LG34" s="20"/>
      <c r="LH34" s="20"/>
      <c r="LI34" s="20"/>
      <c r="LJ34" s="20"/>
      <c r="LK34" s="20"/>
      <c r="LL34" s="20"/>
      <c r="LM34" s="20"/>
      <c r="LN34" s="20"/>
      <c r="LO34" s="20"/>
      <c r="LP34" s="20"/>
      <c r="LQ34" s="20"/>
      <c r="LR34" s="20"/>
      <c r="LS34" s="20"/>
      <c r="LT34" s="20"/>
      <c r="LU34" s="20"/>
      <c r="LV34" s="20"/>
      <c r="LW34" s="20"/>
      <c r="LX34" s="20"/>
      <c r="LY34" s="20"/>
      <c r="LZ34" s="20"/>
      <c r="MA34" s="20"/>
      <c r="MB34" s="20"/>
      <c r="MC34" s="20"/>
      <c r="MD34" s="20"/>
      <c r="ME34" s="20"/>
      <c r="MF34" s="20"/>
      <c r="MG34" s="20"/>
      <c r="MH34" s="20"/>
      <c r="MI34" s="20"/>
      <c r="MJ34" s="20"/>
      <c r="MK34" s="20"/>
      <c r="ML34" s="20"/>
      <c r="MM34" s="20"/>
      <c r="MN34" s="20"/>
      <c r="MO34" s="20"/>
      <c r="MP34" s="20"/>
      <c r="MQ34" s="20"/>
      <c r="MR34" s="20"/>
      <c r="MS34" s="20"/>
      <c r="MT34" s="20"/>
      <c r="MU34" s="20"/>
      <c r="MV34" s="20"/>
      <c r="MW34" s="20"/>
      <c r="MX34" s="20"/>
      <c r="MY34" s="20"/>
      <c r="MZ34" s="20"/>
      <c r="NA34" s="20"/>
      <c r="NB34" s="20"/>
      <c r="NC34" s="20"/>
      <c r="ND34" s="20"/>
      <c r="NE34" s="20"/>
      <c r="NF34" s="20"/>
      <c r="NG34" s="20"/>
      <c r="NH34" s="20"/>
      <c r="NI34" s="20"/>
      <c r="NJ34" s="20"/>
      <c r="NK34" s="20"/>
      <c r="NL34" s="20"/>
      <c r="NM34" s="20"/>
      <c r="NN34" s="20"/>
      <c r="NO34" s="20"/>
      <c r="NP34" s="20"/>
      <c r="NQ34" s="20"/>
      <c r="NR34" s="20"/>
      <c r="NS34" s="20"/>
      <c r="NT34" s="25"/>
    </row>
    <row r="35" spans="1:384" s="5" customFormat="1" ht="17.25" customHeight="1" thickTop="1" thickBot="1" x14ac:dyDescent="0.35">
      <c r="A35" s="62">
        <f>IF(B35="","",IF(A34="",IF(MAX($A$16:A34)=0,1,ROUNDDOWN(MAX($A$16:A34)+1,0)),A34+0.01))</f>
        <v>4.0199999999999996</v>
      </c>
      <c r="B35" s="35" t="s">
        <v>33</v>
      </c>
      <c r="C35" s="35"/>
      <c r="D35" s="35"/>
      <c r="E35" s="35"/>
      <c r="F35" s="36" t="s">
        <v>24</v>
      </c>
      <c r="G35" s="37">
        <v>43525</v>
      </c>
      <c r="H35" s="38">
        <v>47</v>
      </c>
      <c r="I35" s="32">
        <f t="shared" si="214"/>
        <v>43571</v>
      </c>
      <c r="J35" s="39">
        <v>0</v>
      </c>
      <c r="K35" s="40">
        <f t="shared" ca="1" si="215"/>
        <v>-334</v>
      </c>
      <c r="L35" s="18">
        <f t="shared" si="216"/>
        <v>0</v>
      </c>
      <c r="M35" s="19">
        <f t="shared" si="217"/>
        <v>43524</v>
      </c>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HQ35" s="20"/>
      <c r="HR35" s="20"/>
      <c r="HS35" s="20"/>
      <c r="HT35" s="20"/>
      <c r="HU35" s="20"/>
      <c r="HV35" s="20"/>
      <c r="HW35" s="20"/>
      <c r="HX35" s="20"/>
      <c r="HY35" s="20"/>
      <c r="HZ35" s="20"/>
      <c r="IA35" s="20"/>
      <c r="IB35" s="20"/>
      <c r="IC35" s="20"/>
      <c r="ID35" s="20"/>
      <c r="IE35" s="20"/>
      <c r="IF35" s="20"/>
      <c r="IG35" s="20"/>
      <c r="IH35" s="20"/>
      <c r="II35" s="20"/>
      <c r="IJ35" s="20"/>
      <c r="IK35" s="20"/>
      <c r="IL35" s="20"/>
      <c r="IM35" s="20"/>
      <c r="IN35" s="20"/>
      <c r="IO35" s="20"/>
      <c r="IP35" s="20"/>
      <c r="IQ35" s="20"/>
      <c r="IR35" s="20"/>
      <c r="IS35" s="20"/>
      <c r="IT35" s="20"/>
      <c r="IU35" s="20"/>
      <c r="IV35" s="20"/>
      <c r="IW35" s="20"/>
      <c r="IX35" s="20"/>
      <c r="IY35" s="20"/>
      <c r="IZ35" s="20"/>
      <c r="JA35" s="20"/>
      <c r="JB35" s="20"/>
      <c r="JC35" s="20"/>
      <c r="JD35" s="20"/>
      <c r="JE35" s="20"/>
      <c r="JF35" s="20"/>
      <c r="JG35" s="20"/>
      <c r="JH35" s="20"/>
      <c r="JI35" s="20"/>
      <c r="JJ35" s="20"/>
      <c r="JK35" s="20"/>
      <c r="JL35" s="20"/>
      <c r="JM35" s="20"/>
      <c r="JN35" s="20"/>
      <c r="JO35" s="20"/>
      <c r="JP35" s="20"/>
      <c r="JQ35" s="20"/>
      <c r="JR35" s="20"/>
      <c r="JS35" s="20"/>
      <c r="JT35" s="20"/>
      <c r="JU35" s="20"/>
      <c r="JV35" s="20"/>
      <c r="JW35" s="20"/>
      <c r="JX35" s="20"/>
      <c r="JY35" s="20"/>
      <c r="JZ35" s="20"/>
      <c r="KA35" s="20"/>
      <c r="KB35" s="20"/>
      <c r="KC35" s="20"/>
      <c r="KD35" s="20"/>
      <c r="KE35" s="20"/>
      <c r="KF35" s="20"/>
      <c r="KG35" s="20"/>
      <c r="KH35" s="20"/>
      <c r="KI35" s="20"/>
      <c r="KJ35" s="20"/>
      <c r="KK35" s="20"/>
      <c r="KL35" s="20"/>
      <c r="KM35" s="20"/>
      <c r="KN35" s="20"/>
      <c r="KO35" s="20"/>
      <c r="KP35" s="20"/>
      <c r="KQ35" s="20"/>
      <c r="KR35" s="20"/>
      <c r="KS35" s="20"/>
      <c r="KT35" s="20"/>
      <c r="KU35" s="20"/>
      <c r="KV35" s="20"/>
      <c r="KW35" s="20"/>
      <c r="KX35" s="20"/>
      <c r="KY35" s="20"/>
      <c r="KZ35" s="20"/>
      <c r="LA35" s="20"/>
      <c r="LB35" s="20"/>
      <c r="LC35" s="20"/>
      <c r="LD35" s="20"/>
      <c r="LE35" s="20"/>
      <c r="LF35" s="20"/>
      <c r="LG35" s="20"/>
      <c r="LH35" s="20"/>
      <c r="LI35" s="20"/>
      <c r="LJ35" s="20"/>
      <c r="LK35" s="20"/>
      <c r="LL35" s="20"/>
      <c r="LM35" s="20"/>
      <c r="LN35" s="20"/>
      <c r="LO35" s="20"/>
      <c r="LP35" s="20"/>
      <c r="LQ35" s="20"/>
      <c r="LR35" s="20"/>
      <c r="LS35" s="20"/>
      <c r="LT35" s="20"/>
      <c r="LU35" s="20"/>
      <c r="LV35" s="20"/>
      <c r="LW35" s="20"/>
      <c r="LX35" s="20"/>
      <c r="LY35" s="20"/>
      <c r="LZ35" s="20"/>
      <c r="MA35" s="20"/>
      <c r="MB35" s="20"/>
      <c r="MC35" s="20"/>
      <c r="MD35" s="20"/>
      <c r="ME35" s="20"/>
      <c r="MF35" s="20"/>
      <c r="MG35" s="20"/>
      <c r="MH35" s="20"/>
      <c r="MI35" s="20"/>
      <c r="MJ35" s="20"/>
      <c r="MK35" s="20"/>
      <c r="ML35" s="20"/>
      <c r="MM35" s="20"/>
      <c r="MN35" s="20"/>
      <c r="MO35" s="20"/>
      <c r="MP35" s="20"/>
      <c r="MQ35" s="20"/>
      <c r="MR35" s="20"/>
      <c r="MS35" s="20"/>
      <c r="MT35" s="20"/>
      <c r="MU35" s="20"/>
      <c r="MV35" s="20"/>
      <c r="MW35" s="20"/>
      <c r="MX35" s="20"/>
      <c r="MY35" s="20"/>
      <c r="MZ35" s="20"/>
      <c r="NA35" s="20"/>
      <c r="NB35" s="20"/>
      <c r="NC35" s="20"/>
      <c r="ND35" s="20"/>
      <c r="NE35" s="20"/>
      <c r="NF35" s="20"/>
      <c r="NG35" s="20"/>
      <c r="NH35" s="20"/>
      <c r="NI35" s="20"/>
      <c r="NJ35" s="20"/>
      <c r="NK35" s="20"/>
      <c r="NL35" s="20"/>
      <c r="NM35" s="20"/>
      <c r="NN35" s="20"/>
      <c r="NO35" s="20"/>
      <c r="NP35" s="20"/>
      <c r="NQ35" s="20"/>
      <c r="NR35" s="20"/>
      <c r="NS35" s="20"/>
      <c r="NT35" s="25"/>
    </row>
    <row r="36" spans="1:384" s="5" customFormat="1" ht="17.25" customHeight="1" thickTop="1" thickBot="1" x14ac:dyDescent="0.35">
      <c r="A36" s="62">
        <f>IF(B36="","",IF(A35="",IF(MAX($A$16:A35)=0,1,ROUNDDOWN(MAX($A$16:A35)+1,0)),A35+0.01))</f>
        <v>4.0299999999999994</v>
      </c>
      <c r="B36" s="35" t="s">
        <v>34</v>
      </c>
      <c r="C36" s="35"/>
      <c r="D36" s="35"/>
      <c r="E36" s="35"/>
      <c r="F36" s="36" t="s">
        <v>24</v>
      </c>
      <c r="G36" s="37">
        <v>43525</v>
      </c>
      <c r="H36" s="38">
        <v>47</v>
      </c>
      <c r="I36" s="32">
        <f t="shared" si="214"/>
        <v>43571</v>
      </c>
      <c r="J36" s="39">
        <v>0</v>
      </c>
      <c r="K36" s="40">
        <f t="shared" ca="1" si="215"/>
        <v>-334</v>
      </c>
      <c r="L36" s="18">
        <f t="shared" si="216"/>
        <v>0</v>
      </c>
      <c r="M36" s="19">
        <f t="shared" si="217"/>
        <v>43524</v>
      </c>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HG36" s="20"/>
      <c r="HH36" s="20"/>
      <c r="HI36" s="20"/>
      <c r="HJ36" s="20"/>
      <c r="HK36" s="20"/>
      <c r="HL36" s="20"/>
      <c r="HM36" s="20"/>
      <c r="HN36" s="20"/>
      <c r="HO36" s="20"/>
      <c r="HP36" s="20"/>
      <c r="HQ36" s="20"/>
      <c r="HR36" s="20"/>
      <c r="HS36" s="20"/>
      <c r="HT36" s="20"/>
      <c r="HU36" s="20"/>
      <c r="HV36" s="20"/>
      <c r="HW36" s="20"/>
      <c r="HX36" s="20"/>
      <c r="HY36" s="20"/>
      <c r="HZ36" s="20"/>
      <c r="IA36" s="20"/>
      <c r="IB36" s="20"/>
      <c r="IC36" s="20"/>
      <c r="ID36" s="20"/>
      <c r="IE36" s="20"/>
      <c r="IF36" s="20"/>
      <c r="IG36" s="20"/>
      <c r="IH36" s="20"/>
      <c r="II36" s="20"/>
      <c r="IJ36" s="20"/>
      <c r="IK36" s="20"/>
      <c r="IL36" s="20"/>
      <c r="IM36" s="20"/>
      <c r="IN36" s="20"/>
      <c r="IO36" s="20"/>
      <c r="IP36" s="20"/>
      <c r="IQ36" s="20"/>
      <c r="IR36" s="20"/>
      <c r="IS36" s="20"/>
      <c r="IT36" s="20"/>
      <c r="IU36" s="20"/>
      <c r="IV36" s="20"/>
      <c r="IW36" s="20"/>
      <c r="IX36" s="20"/>
      <c r="IY36" s="20"/>
      <c r="IZ36" s="20"/>
      <c r="JA36" s="20"/>
      <c r="JB36" s="20"/>
      <c r="JC36" s="20"/>
      <c r="JD36" s="20"/>
      <c r="JE36" s="20"/>
      <c r="JF36" s="20"/>
      <c r="JG36" s="20"/>
      <c r="JH36" s="20"/>
      <c r="JI36" s="20"/>
      <c r="JJ36" s="20"/>
      <c r="JK36" s="20"/>
      <c r="JL36" s="20"/>
      <c r="JM36" s="20"/>
      <c r="JN36" s="20"/>
      <c r="JO36" s="20"/>
      <c r="JP36" s="20"/>
      <c r="JQ36" s="20"/>
      <c r="JR36" s="20"/>
      <c r="JS36" s="20"/>
      <c r="JT36" s="20"/>
      <c r="JU36" s="20"/>
      <c r="JV36" s="20"/>
      <c r="JW36" s="20"/>
      <c r="JX36" s="20"/>
      <c r="JY36" s="20"/>
      <c r="JZ36" s="20"/>
      <c r="KA36" s="20"/>
      <c r="KB36" s="20"/>
      <c r="KC36" s="20"/>
      <c r="KD36" s="20"/>
      <c r="KE36" s="20"/>
      <c r="KF36" s="20"/>
      <c r="KG36" s="20"/>
      <c r="KH36" s="20"/>
      <c r="KI36" s="20"/>
      <c r="KJ36" s="20"/>
      <c r="KK36" s="20"/>
      <c r="KL36" s="20"/>
      <c r="KM36" s="20"/>
      <c r="KN36" s="20"/>
      <c r="KO36" s="20"/>
      <c r="KP36" s="20"/>
      <c r="KQ36" s="20"/>
      <c r="KR36" s="20"/>
      <c r="KS36" s="20"/>
      <c r="KT36" s="20"/>
      <c r="KU36" s="20"/>
      <c r="KV36" s="20"/>
      <c r="KW36" s="20"/>
      <c r="KX36" s="20"/>
      <c r="KY36" s="20"/>
      <c r="KZ36" s="20"/>
      <c r="LA36" s="20"/>
      <c r="LB36" s="20"/>
      <c r="LC36" s="20"/>
      <c r="LD36" s="20"/>
      <c r="LE36" s="20"/>
      <c r="LF36" s="20"/>
      <c r="LG36" s="20"/>
      <c r="LH36" s="20"/>
      <c r="LI36" s="20"/>
      <c r="LJ36" s="20"/>
      <c r="LK36" s="20"/>
      <c r="LL36" s="20"/>
      <c r="LM36" s="20"/>
      <c r="LN36" s="20"/>
      <c r="LO36" s="20"/>
      <c r="LP36" s="20"/>
      <c r="LQ36" s="20"/>
      <c r="LR36" s="20"/>
      <c r="LS36" s="20"/>
      <c r="LT36" s="20"/>
      <c r="LU36" s="20"/>
      <c r="LV36" s="20"/>
      <c r="LW36" s="20"/>
      <c r="LX36" s="20"/>
      <c r="LY36" s="20"/>
      <c r="LZ36" s="20"/>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0"/>
      <c r="NH36" s="20"/>
      <c r="NI36" s="20"/>
      <c r="NJ36" s="20"/>
      <c r="NK36" s="20"/>
      <c r="NL36" s="20"/>
      <c r="NM36" s="20"/>
      <c r="NN36" s="20"/>
      <c r="NO36" s="20"/>
      <c r="NP36" s="20"/>
      <c r="NQ36" s="20"/>
      <c r="NR36" s="20"/>
      <c r="NS36" s="20"/>
      <c r="NT36" s="25"/>
    </row>
    <row r="37" spans="1:384" s="5" customFormat="1" ht="17.25" customHeight="1" thickTop="1" thickBot="1" x14ac:dyDescent="0.35">
      <c r="A37" s="62">
        <f>IF(B37="","",IF(A36="",IF(MAX($A$16:A36)=0,1,ROUNDDOWN(MAX($A$16:A36)+1,0)),A36+0.01))</f>
        <v>4.0399999999999991</v>
      </c>
      <c r="B37" s="35" t="s">
        <v>21</v>
      </c>
      <c r="C37" s="35"/>
      <c r="D37" s="35"/>
      <c r="E37" s="35"/>
      <c r="F37" s="36"/>
      <c r="G37" s="37">
        <v>43572</v>
      </c>
      <c r="H37" s="38">
        <v>14</v>
      </c>
      <c r="I37" s="32">
        <f t="shared" si="214"/>
        <v>43585</v>
      </c>
      <c r="J37" s="39">
        <v>0</v>
      </c>
      <c r="K37" s="40">
        <f t="shared" ca="1" si="215"/>
        <v>-287</v>
      </c>
      <c r="L37" s="18">
        <f t="shared" si="216"/>
        <v>0</v>
      </c>
      <c r="M37" s="19">
        <f t="shared" si="217"/>
        <v>43571</v>
      </c>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HQ37" s="20"/>
      <c r="HR37" s="20"/>
      <c r="HS37" s="20"/>
      <c r="HT37" s="20"/>
      <c r="HU37" s="20"/>
      <c r="HV37" s="20"/>
      <c r="HW37" s="20"/>
      <c r="HX37" s="20"/>
      <c r="HY37" s="20"/>
      <c r="HZ37" s="20"/>
      <c r="IA37" s="20"/>
      <c r="IB37" s="20"/>
      <c r="IC37" s="20"/>
      <c r="ID37" s="20"/>
      <c r="IE37" s="20"/>
      <c r="IF37" s="20"/>
      <c r="IG37" s="20"/>
      <c r="IH37" s="20"/>
      <c r="II37" s="20"/>
      <c r="IJ37" s="20"/>
      <c r="IK37" s="20"/>
      <c r="IL37" s="20"/>
      <c r="IM37" s="20"/>
      <c r="IN37" s="20"/>
      <c r="IO37" s="20"/>
      <c r="IP37" s="20"/>
      <c r="IQ37" s="20"/>
      <c r="IR37" s="20"/>
      <c r="IS37" s="20"/>
      <c r="IT37" s="20"/>
      <c r="IU37" s="20"/>
      <c r="IV37" s="20"/>
      <c r="IW37" s="20"/>
      <c r="IX37" s="20"/>
      <c r="IY37" s="20"/>
      <c r="IZ37" s="20"/>
      <c r="JA37" s="20"/>
      <c r="JB37" s="20"/>
      <c r="JC37" s="20"/>
      <c r="JD37" s="20"/>
      <c r="JE37" s="20"/>
      <c r="JF37" s="20"/>
      <c r="JG37" s="20"/>
      <c r="JH37" s="20"/>
      <c r="JI37" s="20"/>
      <c r="JJ37" s="20"/>
      <c r="JK37" s="20"/>
      <c r="JL37" s="20"/>
      <c r="JM37" s="20"/>
      <c r="JN37" s="20"/>
      <c r="JO37" s="20"/>
      <c r="JP37" s="20"/>
      <c r="JQ37" s="20"/>
      <c r="JR37" s="20"/>
      <c r="JS37" s="20"/>
      <c r="JT37" s="20"/>
      <c r="JU37" s="20"/>
      <c r="JV37" s="20"/>
      <c r="JW37" s="20"/>
      <c r="JX37" s="20"/>
      <c r="JY37" s="20"/>
      <c r="JZ37" s="20"/>
      <c r="KA37" s="20"/>
      <c r="KB37" s="20"/>
      <c r="KC37" s="20"/>
      <c r="KD37" s="20"/>
      <c r="KE37" s="20"/>
      <c r="KF37" s="20"/>
      <c r="KG37" s="20"/>
      <c r="KH37" s="20"/>
      <c r="KI37" s="20"/>
      <c r="KJ37" s="20"/>
      <c r="KK37" s="20"/>
      <c r="KL37" s="20"/>
      <c r="KM37" s="20"/>
      <c r="KN37" s="20"/>
      <c r="KO37" s="20"/>
      <c r="KP37" s="20"/>
      <c r="KQ37" s="20"/>
      <c r="KR37" s="20"/>
      <c r="KS37" s="20"/>
      <c r="KT37" s="20"/>
      <c r="KU37" s="20"/>
      <c r="KV37" s="20"/>
      <c r="KW37" s="20"/>
      <c r="KX37" s="20"/>
      <c r="KY37" s="20"/>
      <c r="KZ37" s="20"/>
      <c r="LA37" s="20"/>
      <c r="LB37" s="20"/>
      <c r="LC37" s="20"/>
      <c r="LD37" s="20"/>
      <c r="LE37" s="20"/>
      <c r="LF37" s="20"/>
      <c r="LG37" s="20"/>
      <c r="LH37" s="20"/>
      <c r="LI37" s="20"/>
      <c r="LJ37" s="20"/>
      <c r="LK37" s="20"/>
      <c r="LL37" s="20"/>
      <c r="LM37" s="20"/>
      <c r="LN37" s="20"/>
      <c r="LO37" s="20"/>
      <c r="LP37" s="20"/>
      <c r="LQ37" s="20"/>
      <c r="LR37" s="20"/>
      <c r="LS37" s="20"/>
      <c r="LT37" s="20"/>
      <c r="LU37" s="20"/>
      <c r="LV37" s="20"/>
      <c r="LW37" s="20"/>
      <c r="LX37" s="20"/>
      <c r="LY37" s="20"/>
      <c r="LZ37" s="20"/>
      <c r="MA37" s="20"/>
      <c r="MB37" s="20"/>
      <c r="MC37" s="20"/>
      <c r="MD37" s="20"/>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0"/>
      <c r="NH37" s="20"/>
      <c r="NI37" s="20"/>
      <c r="NJ37" s="20"/>
      <c r="NK37" s="20"/>
      <c r="NL37" s="20"/>
      <c r="NM37" s="20"/>
      <c r="NN37" s="20"/>
      <c r="NO37" s="20"/>
      <c r="NP37" s="20"/>
      <c r="NQ37" s="20"/>
      <c r="NR37" s="20"/>
      <c r="NS37" s="20"/>
      <c r="NT37" s="25"/>
    </row>
    <row r="38" spans="1:384" s="5" customFormat="1" ht="18" customHeight="1" thickTop="1" thickBot="1" x14ac:dyDescent="0.35">
      <c r="A38" s="62">
        <f>IF(B38="","",IF(A37="",IF(MAX($A$16:A37)=0,1,ROUNDDOWN(MAX($A$16:A37)+1,0)),A37+0.01))</f>
        <v>4.0499999999999989</v>
      </c>
      <c r="B38" s="35" t="s">
        <v>32</v>
      </c>
      <c r="C38" s="35"/>
      <c r="D38" s="35"/>
      <c r="E38" s="35"/>
      <c r="F38" s="36"/>
      <c r="G38" s="37">
        <v>43571</v>
      </c>
      <c r="H38" s="38" t="s">
        <v>11</v>
      </c>
      <c r="I38" s="32" t="str">
        <f t="shared" si="214"/>
        <v/>
      </c>
      <c r="J38" s="39"/>
      <c r="K38" s="40">
        <f t="shared" ca="1" si="215"/>
        <v>-287</v>
      </c>
      <c r="L38" s="18" t="str">
        <f t="shared" si="216"/>
        <v/>
      </c>
      <c r="M38" s="19" t="str">
        <f t="shared" si="217"/>
        <v/>
      </c>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HG38" s="20"/>
      <c r="HH38" s="20"/>
      <c r="HI38" s="20"/>
      <c r="HJ38" s="20"/>
      <c r="HK38" s="20"/>
      <c r="HL38" s="20"/>
      <c r="HM38" s="20"/>
      <c r="HN38" s="20"/>
      <c r="HO38" s="20"/>
      <c r="HP38" s="20"/>
      <c r="HQ38" s="20"/>
      <c r="HR38" s="20"/>
      <c r="HS38" s="20"/>
      <c r="HT38" s="20"/>
      <c r="HU38" s="20"/>
      <c r="HV38" s="20"/>
      <c r="HW38" s="20"/>
      <c r="HX38" s="20"/>
      <c r="HY38" s="20"/>
      <c r="HZ38" s="20"/>
      <c r="IA38" s="20"/>
      <c r="IB38" s="20"/>
      <c r="IC38" s="20"/>
      <c r="ID38" s="20"/>
      <c r="IE38" s="20"/>
      <c r="IF38" s="20"/>
      <c r="IG38" s="20"/>
      <c r="IH38" s="20"/>
      <c r="II38" s="20"/>
      <c r="IJ38" s="20"/>
      <c r="IK38" s="20"/>
      <c r="IL38" s="20"/>
      <c r="IM38" s="20"/>
      <c r="IN38" s="20"/>
      <c r="IO38" s="20"/>
      <c r="IP38" s="20"/>
      <c r="IQ38" s="20"/>
      <c r="IR38" s="20"/>
      <c r="IS38" s="20"/>
      <c r="IT38" s="20"/>
      <c r="IU38" s="20"/>
      <c r="IV38" s="20"/>
      <c r="IW38" s="20"/>
      <c r="IX38" s="20"/>
      <c r="IY38" s="20"/>
      <c r="IZ38" s="20"/>
      <c r="JA38" s="20"/>
      <c r="JB38" s="20"/>
      <c r="JC38" s="20"/>
      <c r="JD38" s="20"/>
      <c r="JE38" s="20"/>
      <c r="JF38" s="20"/>
      <c r="JG38" s="20"/>
      <c r="JH38" s="20"/>
      <c r="JI38" s="20"/>
      <c r="JJ38" s="20"/>
      <c r="JK38" s="20"/>
      <c r="JL38" s="20"/>
      <c r="JM38" s="20"/>
      <c r="JN38" s="20"/>
      <c r="JO38" s="20"/>
      <c r="JP38" s="20"/>
      <c r="JQ38" s="20"/>
      <c r="JR38" s="20"/>
      <c r="JS38" s="20"/>
      <c r="JT38" s="20"/>
      <c r="JU38" s="20"/>
      <c r="JV38" s="20"/>
      <c r="JW38" s="20"/>
      <c r="JX38" s="20"/>
      <c r="JY38" s="20"/>
      <c r="JZ38" s="20"/>
      <c r="KA38" s="20"/>
      <c r="KB38" s="20"/>
      <c r="KC38" s="20"/>
      <c r="KD38" s="20"/>
      <c r="KE38" s="20"/>
      <c r="KF38" s="20"/>
      <c r="KG38" s="20"/>
      <c r="KH38" s="20"/>
      <c r="KI38" s="20"/>
      <c r="KJ38" s="20"/>
      <c r="KK38" s="20"/>
      <c r="KL38" s="20"/>
      <c r="KM38" s="20"/>
      <c r="KN38" s="20"/>
      <c r="KO38" s="20"/>
      <c r="KP38" s="20"/>
      <c r="KQ38" s="20"/>
      <c r="KR38" s="20"/>
      <c r="KS38" s="20"/>
      <c r="KT38" s="20"/>
      <c r="KU38" s="20"/>
      <c r="KV38" s="20"/>
      <c r="KW38" s="20"/>
      <c r="KX38" s="20"/>
      <c r="KY38" s="20"/>
      <c r="KZ38" s="20"/>
      <c r="LA38" s="20"/>
      <c r="LB38" s="20"/>
      <c r="LC38" s="20"/>
      <c r="LD38" s="20"/>
      <c r="LE38" s="20"/>
      <c r="LF38" s="20"/>
      <c r="LG38" s="20"/>
      <c r="LH38" s="20"/>
      <c r="LI38" s="20"/>
      <c r="LJ38" s="20"/>
      <c r="LK38" s="20"/>
      <c r="LL38" s="20"/>
      <c r="LM38" s="20"/>
      <c r="LN38" s="20"/>
      <c r="LO38" s="20"/>
      <c r="LP38" s="20"/>
      <c r="LQ38" s="20"/>
      <c r="LR38" s="20"/>
      <c r="LS38" s="20"/>
      <c r="LT38" s="20"/>
      <c r="LU38" s="20"/>
      <c r="LV38" s="20"/>
      <c r="LW38" s="20"/>
      <c r="LX38" s="20"/>
      <c r="LY38" s="20"/>
      <c r="LZ38" s="20"/>
      <c r="MA38" s="20"/>
      <c r="MB38" s="20"/>
      <c r="MC38" s="20"/>
      <c r="MD38" s="20"/>
      <c r="ME38" s="20"/>
      <c r="MF38" s="20"/>
      <c r="MG38" s="20"/>
      <c r="MH38" s="20"/>
      <c r="MI38" s="20"/>
      <c r="MJ38" s="20"/>
      <c r="MK38" s="20"/>
      <c r="ML38" s="20"/>
      <c r="MM38" s="20"/>
      <c r="MN38" s="20"/>
      <c r="MO38" s="20"/>
      <c r="MP38" s="20"/>
      <c r="MQ38" s="20"/>
      <c r="MR38" s="20"/>
      <c r="MS38" s="20"/>
      <c r="MT38" s="20"/>
      <c r="MU38" s="20"/>
      <c r="MV38" s="20"/>
      <c r="MW38" s="20"/>
      <c r="MX38" s="20"/>
      <c r="MY38" s="20"/>
      <c r="MZ38" s="20"/>
      <c r="NA38" s="20"/>
      <c r="NB38" s="20"/>
      <c r="NC38" s="20"/>
      <c r="ND38" s="20"/>
      <c r="NE38" s="20"/>
      <c r="NF38" s="20"/>
      <c r="NG38" s="20"/>
      <c r="NH38" s="20"/>
      <c r="NI38" s="20"/>
      <c r="NJ38" s="20"/>
      <c r="NK38" s="20"/>
      <c r="NL38" s="20"/>
      <c r="NM38" s="20"/>
      <c r="NN38" s="20"/>
      <c r="NO38" s="20"/>
      <c r="NP38" s="20"/>
      <c r="NQ38" s="20"/>
      <c r="NR38" s="20"/>
      <c r="NS38" s="20"/>
      <c r="NT38" s="25"/>
    </row>
    <row r="39" spans="1:384" s="5" customFormat="1" ht="18" customHeight="1" thickTop="1" thickBot="1" x14ac:dyDescent="0.3">
      <c r="A39" s="62" t="str">
        <f>IF(B39="","",IF(A38="",IF(MAX($A$16:A38)=0,1,ROUNDDOWN(MAX($A$16:A38)+1,0)),A38+0.01))</f>
        <v/>
      </c>
      <c r="B39" s="35"/>
      <c r="C39" s="35"/>
      <c r="D39" s="35"/>
      <c r="E39" s="35"/>
      <c r="F39" s="36"/>
      <c r="G39" s="37"/>
      <c r="H39" s="38"/>
      <c r="I39" s="32" t="str">
        <f t="shared" si="214"/>
        <v/>
      </c>
      <c r="J39" s="39"/>
      <c r="K39" s="40" t="str">
        <f t="shared" ca="1" si="215"/>
        <v/>
      </c>
      <c r="L39" s="18" t="str">
        <f t="shared" si="216"/>
        <v/>
      </c>
      <c r="M39" s="19" t="str">
        <f t="shared" si="217"/>
        <v/>
      </c>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HQ39" s="20"/>
      <c r="HR39" s="20"/>
      <c r="HS39" s="20"/>
      <c r="HT39" s="20"/>
      <c r="HU39" s="20"/>
      <c r="HV39" s="20"/>
      <c r="HW39" s="20"/>
      <c r="HX39" s="20"/>
      <c r="HY39" s="20"/>
      <c r="HZ39" s="20"/>
      <c r="IA39" s="20"/>
      <c r="IB39" s="20"/>
      <c r="IC39" s="20"/>
      <c r="ID39" s="20"/>
      <c r="IE39" s="20"/>
      <c r="IF39" s="20"/>
      <c r="IG39" s="20"/>
      <c r="IH39" s="20"/>
      <c r="II39" s="20"/>
      <c r="IJ39" s="20"/>
      <c r="IK39" s="20"/>
      <c r="IL39" s="20"/>
      <c r="IM39" s="20"/>
      <c r="IN39" s="20"/>
      <c r="IO39" s="20"/>
      <c r="IP39" s="20"/>
      <c r="IQ39" s="20"/>
      <c r="IR39" s="20"/>
      <c r="IS39" s="20"/>
      <c r="IT39" s="20"/>
      <c r="IU39" s="20"/>
      <c r="IV39" s="20"/>
      <c r="IW39" s="20"/>
      <c r="IX39" s="20"/>
      <c r="IY39" s="20"/>
      <c r="IZ39" s="20"/>
      <c r="JA39" s="20"/>
      <c r="JB39" s="20"/>
      <c r="JC39" s="20"/>
      <c r="JD39" s="20"/>
      <c r="JE39" s="20"/>
      <c r="JF39" s="20"/>
      <c r="JG39" s="20"/>
      <c r="JH39" s="20"/>
      <c r="JI39" s="20"/>
      <c r="JJ39" s="20"/>
      <c r="JK39" s="20"/>
      <c r="JL39" s="20"/>
      <c r="JM39" s="20"/>
      <c r="JN39" s="20"/>
      <c r="JO39" s="20"/>
      <c r="JP39" s="20"/>
      <c r="JQ39" s="20"/>
      <c r="JR39" s="20"/>
      <c r="JS39" s="20"/>
      <c r="JT39" s="20"/>
      <c r="JU39" s="20"/>
      <c r="JV39" s="20"/>
      <c r="JW39" s="20"/>
      <c r="JX39" s="20"/>
      <c r="JY39" s="20"/>
      <c r="JZ39" s="20"/>
      <c r="KA39" s="20"/>
      <c r="KB39" s="20"/>
      <c r="KC39" s="20"/>
      <c r="KD39" s="20"/>
      <c r="KE39" s="20"/>
      <c r="KF39" s="20"/>
      <c r="KG39" s="20"/>
      <c r="KH39" s="20"/>
      <c r="KI39" s="20"/>
      <c r="KJ39" s="20"/>
      <c r="KK39" s="20"/>
      <c r="KL39" s="20"/>
      <c r="KM39" s="20"/>
      <c r="KN39" s="20"/>
      <c r="KO39" s="20"/>
      <c r="KP39" s="20"/>
      <c r="KQ39" s="20"/>
      <c r="KR39" s="20"/>
      <c r="KS39" s="20"/>
      <c r="KT39" s="20"/>
      <c r="KU39" s="20"/>
      <c r="KV39" s="20"/>
      <c r="KW39" s="20"/>
      <c r="KX39" s="20"/>
      <c r="KY39" s="20"/>
      <c r="KZ39" s="20"/>
      <c r="LA39" s="20"/>
      <c r="LB39" s="20"/>
      <c r="LC39" s="20"/>
      <c r="LD39" s="20"/>
      <c r="LE39" s="20"/>
      <c r="LF39" s="20"/>
      <c r="LG39" s="20"/>
      <c r="LH39" s="20"/>
      <c r="LI39" s="20"/>
      <c r="LJ39" s="20"/>
      <c r="LK39" s="20"/>
      <c r="LL39" s="20"/>
      <c r="LM39" s="20"/>
      <c r="LN39" s="20"/>
      <c r="LO39" s="20"/>
      <c r="LP39" s="20"/>
      <c r="LQ39" s="20"/>
      <c r="LR39" s="20"/>
      <c r="LS39" s="20"/>
      <c r="LT39" s="20"/>
      <c r="LU39" s="20"/>
      <c r="LV39" s="20"/>
      <c r="LW39" s="20"/>
      <c r="LX39" s="20"/>
      <c r="LY39" s="20"/>
      <c r="LZ39" s="20"/>
      <c r="MA39" s="20"/>
      <c r="MB39" s="20"/>
      <c r="MC39" s="20"/>
      <c r="MD39" s="20"/>
      <c r="ME39" s="20"/>
      <c r="MF39" s="20"/>
      <c r="MG39" s="20"/>
      <c r="MH39" s="20"/>
      <c r="MI39" s="20"/>
      <c r="MJ39" s="20"/>
      <c r="MK39" s="20"/>
      <c r="ML39" s="20"/>
      <c r="MM39" s="20"/>
      <c r="MN39" s="20"/>
      <c r="MO39" s="20"/>
      <c r="MP39" s="20"/>
      <c r="MQ39" s="20"/>
      <c r="MR39" s="20"/>
      <c r="MS39" s="20"/>
      <c r="MT39" s="20"/>
      <c r="MU39" s="20"/>
      <c r="MV39" s="20"/>
      <c r="MW39" s="20"/>
      <c r="MX39" s="20"/>
      <c r="MY39" s="20"/>
      <c r="MZ39" s="20"/>
      <c r="NA39" s="20"/>
      <c r="NB39" s="20"/>
      <c r="NC39" s="20"/>
      <c r="ND39" s="20"/>
      <c r="NE39" s="20"/>
      <c r="NF39" s="20"/>
      <c r="NG39" s="20"/>
      <c r="NH39" s="20"/>
      <c r="NI39" s="20"/>
      <c r="NJ39" s="20"/>
      <c r="NK39" s="20"/>
      <c r="NL39" s="20"/>
      <c r="NM39" s="20"/>
      <c r="NN39" s="20"/>
      <c r="NO39" s="20"/>
      <c r="NP39" s="20"/>
      <c r="NQ39" s="20"/>
      <c r="NR39" s="20"/>
      <c r="NS39" s="20"/>
      <c r="NT39" s="25"/>
    </row>
    <row r="40" spans="1:384" s="5" customFormat="1" ht="18" customHeight="1" thickTop="1" thickBot="1" x14ac:dyDescent="0.3">
      <c r="A40" s="62">
        <f>IF(B40="","",IF(A39="",IF(MAX($A$16:A39)=0,1,ROUNDDOWN(MAX($A$16:A39)+1,0)),A39+0.01))</f>
        <v>5</v>
      </c>
      <c r="B40" s="35" t="s">
        <v>35</v>
      </c>
      <c r="C40" s="35"/>
      <c r="D40" s="35"/>
      <c r="E40" s="35"/>
      <c r="F40" s="36"/>
      <c r="G40" s="37">
        <v>43585</v>
      </c>
      <c r="H40" s="38">
        <v>19</v>
      </c>
      <c r="I40" s="32">
        <f t="shared" si="214"/>
        <v>43603</v>
      </c>
      <c r="J40" s="39"/>
      <c r="K40" s="40">
        <f t="shared" ca="1" si="215"/>
        <v>-274</v>
      </c>
      <c r="L40" s="18">
        <f t="shared" si="216"/>
        <v>0</v>
      </c>
      <c r="M40" s="19">
        <f t="shared" si="217"/>
        <v>43584</v>
      </c>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HQ40" s="20"/>
      <c r="HR40" s="20"/>
      <c r="HS40" s="20"/>
      <c r="HT40" s="20"/>
      <c r="HU40" s="20"/>
      <c r="HV40" s="20"/>
      <c r="HW40" s="20"/>
      <c r="HX40" s="20"/>
      <c r="HY40" s="20"/>
      <c r="HZ40" s="20"/>
      <c r="IA40" s="20"/>
      <c r="IB40" s="20"/>
      <c r="IC40" s="20"/>
      <c r="ID40" s="20"/>
      <c r="IE40" s="20"/>
      <c r="IF40" s="20"/>
      <c r="IG40" s="20"/>
      <c r="IH40" s="20"/>
      <c r="II40" s="20"/>
      <c r="IJ40" s="20"/>
      <c r="IK40" s="20"/>
      <c r="IL40" s="20"/>
      <c r="IM40" s="20"/>
      <c r="IN40" s="20"/>
      <c r="IO40" s="20"/>
      <c r="IP40" s="20"/>
      <c r="IQ40" s="20"/>
      <c r="IR40" s="20"/>
      <c r="IS40" s="20"/>
      <c r="IT40" s="20"/>
      <c r="IU40" s="20"/>
      <c r="IV40" s="20"/>
      <c r="IW40" s="20"/>
      <c r="IX40" s="20"/>
      <c r="IY40" s="20"/>
      <c r="IZ40" s="20"/>
      <c r="JA40" s="20"/>
      <c r="JB40" s="20"/>
      <c r="JC40" s="20"/>
      <c r="JD40" s="20"/>
      <c r="JE40" s="20"/>
      <c r="JF40" s="20"/>
      <c r="JG40" s="20"/>
      <c r="JH40" s="20"/>
      <c r="JI40" s="20"/>
      <c r="JJ40" s="20"/>
      <c r="JK40" s="20"/>
      <c r="JL40" s="20"/>
      <c r="JM40" s="20"/>
      <c r="JN40" s="20"/>
      <c r="JO40" s="20"/>
      <c r="JP40" s="20"/>
      <c r="JQ40" s="20"/>
      <c r="JR40" s="20"/>
      <c r="JS40" s="20"/>
      <c r="JT40" s="20"/>
      <c r="JU40" s="20"/>
      <c r="JV40" s="20"/>
      <c r="JW40" s="20"/>
      <c r="JX40" s="20"/>
      <c r="JY40" s="20"/>
      <c r="JZ40" s="20"/>
      <c r="KA40" s="20"/>
      <c r="KB40" s="20"/>
      <c r="KC40" s="20"/>
      <c r="KD40" s="20"/>
      <c r="KE40" s="20"/>
      <c r="KF40" s="20"/>
      <c r="KG40" s="20"/>
      <c r="KH40" s="20"/>
      <c r="KI40" s="20"/>
      <c r="KJ40" s="20"/>
      <c r="KK40" s="20"/>
      <c r="KL40" s="20"/>
      <c r="KM40" s="20"/>
      <c r="KN40" s="20"/>
      <c r="KO40" s="20"/>
      <c r="KP40" s="20"/>
      <c r="KQ40" s="20"/>
      <c r="KR40" s="20"/>
      <c r="KS40" s="20"/>
      <c r="KT40" s="20"/>
      <c r="KU40" s="20"/>
      <c r="KV40" s="20"/>
      <c r="KW40" s="20"/>
      <c r="KX40" s="20"/>
      <c r="KY40" s="20"/>
      <c r="KZ40" s="20"/>
      <c r="LA40" s="20"/>
      <c r="LB40" s="20"/>
      <c r="LC40" s="20"/>
      <c r="LD40" s="20"/>
      <c r="LE40" s="20"/>
      <c r="LF40" s="20"/>
      <c r="LG40" s="20"/>
      <c r="LH40" s="20"/>
      <c r="LI40" s="20"/>
      <c r="LJ40" s="20"/>
      <c r="LK40" s="20"/>
      <c r="LL40" s="20"/>
      <c r="LM40" s="20"/>
      <c r="LN40" s="20"/>
      <c r="LO40" s="20"/>
      <c r="LP40" s="20"/>
      <c r="LQ40" s="20"/>
      <c r="LR40" s="20"/>
      <c r="LS40" s="20"/>
      <c r="LT40" s="20"/>
      <c r="LU40" s="20"/>
      <c r="LV40" s="20"/>
      <c r="LW40" s="20"/>
      <c r="LX40" s="20"/>
      <c r="LY40" s="20"/>
      <c r="LZ40" s="20"/>
      <c r="MA40" s="20"/>
      <c r="MB40" s="20"/>
      <c r="MC40" s="20"/>
      <c r="MD40" s="20"/>
      <c r="ME40" s="20"/>
      <c r="MF40" s="20"/>
      <c r="MG40" s="20"/>
      <c r="MH40" s="20"/>
      <c r="MI40" s="20"/>
      <c r="MJ40" s="20"/>
      <c r="MK40" s="20"/>
      <c r="ML40" s="20"/>
      <c r="MM40" s="20"/>
      <c r="MN40" s="20"/>
      <c r="MO40" s="20"/>
      <c r="MP40" s="20"/>
      <c r="MQ40" s="20"/>
      <c r="MR40" s="20"/>
      <c r="MS40" s="20"/>
      <c r="MT40" s="20"/>
      <c r="MU40" s="20"/>
      <c r="MV40" s="20"/>
      <c r="MW40" s="20"/>
      <c r="MX40" s="20"/>
      <c r="MY40" s="20"/>
      <c r="MZ40" s="20"/>
      <c r="NA40" s="20"/>
      <c r="NB40" s="20"/>
      <c r="NC40" s="20"/>
      <c r="ND40" s="20"/>
      <c r="NE40" s="20"/>
      <c r="NF40" s="20"/>
      <c r="NG40" s="20"/>
      <c r="NH40" s="20"/>
      <c r="NI40" s="20"/>
      <c r="NJ40" s="20"/>
      <c r="NK40" s="20"/>
      <c r="NL40" s="20"/>
      <c r="NM40" s="20"/>
      <c r="NN40" s="20"/>
      <c r="NO40" s="20"/>
      <c r="NP40" s="20"/>
      <c r="NQ40" s="20"/>
      <c r="NR40" s="20"/>
      <c r="NS40" s="20"/>
      <c r="NT40" s="25"/>
    </row>
    <row r="41" spans="1:384" s="5" customFormat="1" ht="18" customHeight="1" thickTop="1" thickBot="1" x14ac:dyDescent="0.3">
      <c r="A41" s="62">
        <f>IF(B41="","",IF(A40="",IF(MAX($A$16:A40)=0,1,ROUNDDOWN(MAX($A$16:A40)+1,0)),A40+0.01))</f>
        <v>5.01</v>
      </c>
      <c r="B41" s="35" t="s">
        <v>44</v>
      </c>
      <c r="C41" s="35"/>
      <c r="D41" s="35"/>
      <c r="E41" s="35"/>
      <c r="F41" s="36" t="s">
        <v>45</v>
      </c>
      <c r="G41" s="37">
        <v>43585</v>
      </c>
      <c r="H41" s="38">
        <v>19</v>
      </c>
      <c r="I41" s="32">
        <f t="shared" si="214"/>
        <v>43603</v>
      </c>
      <c r="J41" s="39">
        <v>0</v>
      </c>
      <c r="K41" s="40">
        <f t="shared" ca="1" si="215"/>
        <v>-274</v>
      </c>
      <c r="L41" s="18">
        <f t="shared" si="216"/>
        <v>0</v>
      </c>
      <c r="M41" s="19">
        <f t="shared" si="217"/>
        <v>43584</v>
      </c>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HQ41" s="20"/>
      <c r="HR41" s="20"/>
      <c r="HS41" s="20"/>
      <c r="HT41" s="20"/>
      <c r="HU41" s="20"/>
      <c r="HV41" s="20"/>
      <c r="HW41" s="20"/>
      <c r="HX41" s="20"/>
      <c r="HY41" s="20"/>
      <c r="HZ41" s="20"/>
      <c r="IA41" s="20"/>
      <c r="IB41" s="20"/>
      <c r="IC41" s="20"/>
      <c r="ID41" s="20"/>
      <c r="IE41" s="20"/>
      <c r="IF41" s="20"/>
      <c r="IG41" s="20"/>
      <c r="IH41" s="20"/>
      <c r="II41" s="20"/>
      <c r="IJ41" s="20"/>
      <c r="IK41" s="20"/>
      <c r="IL41" s="20"/>
      <c r="IM41" s="20"/>
      <c r="IN41" s="20"/>
      <c r="IO41" s="20"/>
      <c r="IP41" s="20"/>
      <c r="IQ41" s="20"/>
      <c r="IR41" s="20"/>
      <c r="IS41" s="20"/>
      <c r="IT41" s="20"/>
      <c r="IU41" s="20"/>
      <c r="IV41" s="20"/>
      <c r="IW41" s="20"/>
      <c r="IX41" s="20"/>
      <c r="IY41" s="20"/>
      <c r="IZ41" s="20"/>
      <c r="JA41" s="20"/>
      <c r="JB41" s="20"/>
      <c r="JC41" s="20"/>
      <c r="JD41" s="20"/>
      <c r="JE41" s="20"/>
      <c r="JF41" s="20"/>
      <c r="JG41" s="20"/>
      <c r="JH41" s="20"/>
      <c r="JI41" s="20"/>
      <c r="JJ41" s="20"/>
      <c r="JK41" s="20"/>
      <c r="JL41" s="20"/>
      <c r="JM41" s="20"/>
      <c r="JN41" s="20"/>
      <c r="JO41" s="20"/>
      <c r="JP41" s="20"/>
      <c r="JQ41" s="20"/>
      <c r="JR41" s="20"/>
      <c r="JS41" s="20"/>
      <c r="JT41" s="20"/>
      <c r="JU41" s="20"/>
      <c r="JV41" s="20"/>
      <c r="JW41" s="20"/>
      <c r="JX41" s="20"/>
      <c r="JY41" s="20"/>
      <c r="JZ41" s="20"/>
      <c r="KA41" s="20"/>
      <c r="KB41" s="20"/>
      <c r="KC41" s="20"/>
      <c r="KD41" s="20"/>
      <c r="KE41" s="20"/>
      <c r="KF41" s="20"/>
      <c r="KG41" s="20"/>
      <c r="KH41" s="20"/>
      <c r="KI41" s="20"/>
      <c r="KJ41" s="20"/>
      <c r="KK41" s="20"/>
      <c r="KL41" s="20"/>
      <c r="KM41" s="20"/>
      <c r="KN41" s="20"/>
      <c r="KO41" s="20"/>
      <c r="KP41" s="20"/>
      <c r="KQ41" s="20"/>
      <c r="KR41" s="20"/>
      <c r="KS41" s="20"/>
      <c r="KT41" s="20"/>
      <c r="KU41" s="20"/>
      <c r="KV41" s="20"/>
      <c r="KW41" s="20"/>
      <c r="KX41" s="20"/>
      <c r="KY41" s="20"/>
      <c r="KZ41" s="20"/>
      <c r="LA41" s="20"/>
      <c r="LB41" s="20"/>
      <c r="LC41" s="20"/>
      <c r="LD41" s="20"/>
      <c r="LE41" s="20"/>
      <c r="LF41" s="20"/>
      <c r="LG41" s="20"/>
      <c r="LH41" s="20"/>
      <c r="LI41" s="20"/>
      <c r="LJ41" s="20"/>
      <c r="LK41" s="20"/>
      <c r="LL41" s="20"/>
      <c r="LM41" s="20"/>
      <c r="LN41" s="20"/>
      <c r="LO41" s="20"/>
      <c r="LP41" s="20"/>
      <c r="LQ41" s="20"/>
      <c r="LR41" s="20"/>
      <c r="LS41" s="20"/>
      <c r="LT41" s="20"/>
      <c r="LU41" s="20"/>
      <c r="LV41" s="20"/>
      <c r="LW41" s="20"/>
      <c r="LX41" s="20"/>
      <c r="LY41" s="20"/>
      <c r="LZ41" s="20"/>
      <c r="MA41" s="20"/>
      <c r="MB41" s="20"/>
      <c r="MC41" s="20"/>
      <c r="MD41" s="20"/>
      <c r="ME41" s="20"/>
      <c r="MF41" s="20"/>
      <c r="MG41" s="20"/>
      <c r="MH41" s="20"/>
      <c r="MI41" s="20"/>
      <c r="MJ41" s="20"/>
      <c r="MK41" s="20"/>
      <c r="ML41" s="20"/>
      <c r="MM41" s="20"/>
      <c r="MN41" s="20"/>
      <c r="MO41" s="20"/>
      <c r="MP41" s="20"/>
      <c r="MQ41" s="20"/>
      <c r="MR41" s="20"/>
      <c r="MS41" s="20"/>
      <c r="MT41" s="20"/>
      <c r="MU41" s="20"/>
      <c r="MV41" s="20"/>
      <c r="MW41" s="20"/>
      <c r="MX41" s="20"/>
      <c r="MY41" s="20"/>
      <c r="MZ41" s="20"/>
      <c r="NA41" s="20"/>
      <c r="NB41" s="20"/>
      <c r="NC41" s="20"/>
      <c r="ND41" s="20"/>
      <c r="NE41" s="20"/>
      <c r="NF41" s="20"/>
      <c r="NG41" s="20"/>
      <c r="NH41" s="20"/>
      <c r="NI41" s="20"/>
      <c r="NJ41" s="20"/>
      <c r="NK41" s="20"/>
      <c r="NL41" s="20"/>
      <c r="NM41" s="20"/>
      <c r="NN41" s="20"/>
      <c r="NO41" s="20"/>
      <c r="NP41" s="20"/>
      <c r="NQ41" s="20"/>
      <c r="NR41" s="20"/>
      <c r="NS41" s="20"/>
      <c r="NT41" s="25"/>
    </row>
    <row r="42" spans="1:384" s="5" customFormat="1" ht="18" customHeight="1" thickTop="1" thickBot="1" x14ac:dyDescent="0.3">
      <c r="A42" s="62">
        <f>IF(B42="","",IF(A41="",IF(MAX($A$16:A41)=0,1,ROUNDDOWN(MAX($A$16:A41)+1,0)),A41+0.01))</f>
        <v>5.0199999999999996</v>
      </c>
      <c r="B42" s="35" t="s">
        <v>47</v>
      </c>
      <c r="C42" s="35"/>
      <c r="D42" s="35"/>
      <c r="E42" s="35"/>
      <c r="F42" s="36" t="s">
        <v>23</v>
      </c>
      <c r="G42" s="37">
        <v>43466</v>
      </c>
      <c r="H42" s="38">
        <v>138</v>
      </c>
      <c r="I42" s="32">
        <f t="shared" si="214"/>
        <v>43603</v>
      </c>
      <c r="J42" s="39">
        <v>0</v>
      </c>
      <c r="K42" s="40">
        <f t="shared" ca="1" si="215"/>
        <v>-393</v>
      </c>
      <c r="L42" s="18">
        <f t="shared" si="216"/>
        <v>0</v>
      </c>
      <c r="M42" s="19">
        <f t="shared" si="217"/>
        <v>43465</v>
      </c>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c r="ID42" s="20"/>
      <c r="IE42" s="20"/>
      <c r="IF42" s="20"/>
      <c r="IG42" s="20"/>
      <c r="IH42" s="20"/>
      <c r="II42" s="20"/>
      <c r="IJ42" s="20"/>
      <c r="IK42" s="20"/>
      <c r="IL42" s="20"/>
      <c r="IM42" s="20"/>
      <c r="IN42" s="20"/>
      <c r="IO42" s="20"/>
      <c r="IP42" s="20"/>
      <c r="IQ42" s="20"/>
      <c r="IR42" s="20"/>
      <c r="IS42" s="20"/>
      <c r="IT42" s="20"/>
      <c r="IU42" s="20"/>
      <c r="IV42" s="20"/>
      <c r="IW42" s="20"/>
      <c r="IX42" s="20"/>
      <c r="IY42" s="20"/>
      <c r="IZ42" s="20"/>
      <c r="JA42" s="20"/>
      <c r="JB42" s="20"/>
      <c r="JC42" s="20"/>
      <c r="JD42" s="20"/>
      <c r="JE42" s="20"/>
      <c r="JF42" s="20"/>
      <c r="JG42" s="20"/>
      <c r="JH42" s="20"/>
      <c r="JI42" s="20"/>
      <c r="JJ42" s="20"/>
      <c r="JK42" s="20"/>
      <c r="JL42" s="20"/>
      <c r="JM42" s="20"/>
      <c r="JN42" s="20"/>
      <c r="JO42" s="20"/>
      <c r="JP42" s="20"/>
      <c r="JQ42" s="20"/>
      <c r="JR42" s="20"/>
      <c r="JS42" s="20"/>
      <c r="JT42" s="20"/>
      <c r="JU42" s="20"/>
      <c r="JV42" s="20"/>
      <c r="JW42" s="20"/>
      <c r="JX42" s="20"/>
      <c r="JY42" s="20"/>
      <c r="JZ42" s="20"/>
      <c r="KA42" s="20"/>
      <c r="KB42" s="20"/>
      <c r="KC42" s="20"/>
      <c r="KD42" s="20"/>
      <c r="KE42" s="20"/>
      <c r="KF42" s="20"/>
      <c r="KG42" s="20"/>
      <c r="KH42" s="20"/>
      <c r="KI42" s="20"/>
      <c r="KJ42" s="20"/>
      <c r="KK42" s="20"/>
      <c r="KL42" s="20"/>
      <c r="KM42" s="20"/>
      <c r="KN42" s="20"/>
      <c r="KO42" s="20"/>
      <c r="KP42" s="20"/>
      <c r="KQ42" s="20"/>
      <c r="KR42" s="20"/>
      <c r="KS42" s="20"/>
      <c r="KT42" s="20"/>
      <c r="KU42" s="20"/>
      <c r="KV42" s="20"/>
      <c r="KW42" s="20"/>
      <c r="KX42" s="20"/>
      <c r="KY42" s="20"/>
      <c r="KZ42" s="20"/>
      <c r="LA42" s="20"/>
      <c r="LB42" s="20"/>
      <c r="LC42" s="20"/>
      <c r="LD42" s="20"/>
      <c r="LE42" s="20"/>
      <c r="LF42" s="20"/>
      <c r="LG42" s="20"/>
      <c r="LH42" s="20"/>
      <c r="LI42" s="20"/>
      <c r="LJ42" s="20"/>
      <c r="LK42" s="20"/>
      <c r="LL42" s="20"/>
      <c r="LM42" s="20"/>
      <c r="LN42" s="20"/>
      <c r="LO42" s="20"/>
      <c r="LP42" s="20"/>
      <c r="LQ42" s="20"/>
      <c r="LR42" s="20"/>
      <c r="LS42" s="20"/>
      <c r="LT42" s="20"/>
      <c r="LU42" s="20"/>
      <c r="LV42" s="20"/>
      <c r="LW42" s="20"/>
      <c r="LX42" s="20"/>
      <c r="LY42" s="20"/>
      <c r="LZ42" s="20"/>
      <c r="MA42" s="20"/>
      <c r="MB42" s="20"/>
      <c r="MC42" s="20"/>
      <c r="MD42" s="20"/>
      <c r="ME42" s="20"/>
      <c r="MF42" s="20"/>
      <c r="MG42" s="20"/>
      <c r="MH42" s="20"/>
      <c r="MI42" s="20"/>
      <c r="MJ42" s="20"/>
      <c r="MK42" s="20"/>
      <c r="ML42" s="20"/>
      <c r="MM42" s="20"/>
      <c r="MN42" s="20"/>
      <c r="MO42" s="20"/>
      <c r="MP42" s="20"/>
      <c r="MQ42" s="20"/>
      <c r="MR42" s="20"/>
      <c r="MS42" s="20"/>
      <c r="MT42" s="20"/>
      <c r="MU42" s="20"/>
      <c r="MV42" s="20"/>
      <c r="MW42" s="20"/>
      <c r="MX42" s="20"/>
      <c r="MY42" s="20"/>
      <c r="MZ42" s="20"/>
      <c r="NA42" s="20"/>
      <c r="NB42" s="20"/>
      <c r="NC42" s="20"/>
      <c r="ND42" s="20"/>
      <c r="NE42" s="20"/>
      <c r="NF42" s="20"/>
      <c r="NG42" s="20"/>
      <c r="NH42" s="20"/>
      <c r="NI42" s="20"/>
      <c r="NJ42" s="20"/>
      <c r="NK42" s="20"/>
      <c r="NL42" s="20"/>
      <c r="NM42" s="20"/>
      <c r="NN42" s="20"/>
      <c r="NO42" s="20"/>
      <c r="NP42" s="20"/>
      <c r="NQ42" s="20"/>
      <c r="NR42" s="20"/>
      <c r="NS42" s="20"/>
      <c r="NT42" s="25"/>
    </row>
    <row r="43" spans="1:384" s="5" customFormat="1" ht="18" customHeight="1" thickTop="1" thickBot="1" x14ac:dyDescent="0.3">
      <c r="A43" s="62">
        <f>IF(B43="","",IF(A42="",IF(MAX($A$16:A42)=0,1,ROUNDDOWN(MAX($A$16:A42)+1,0)),A42+0.01))</f>
        <v>5.0299999999999994</v>
      </c>
      <c r="B43" s="35" t="s">
        <v>36</v>
      </c>
      <c r="C43" s="35"/>
      <c r="D43" s="35"/>
      <c r="E43" s="35"/>
      <c r="F43" s="36" t="s">
        <v>24</v>
      </c>
      <c r="G43" s="37">
        <v>43585</v>
      </c>
      <c r="H43" s="38">
        <v>5</v>
      </c>
      <c r="I43" s="32">
        <f t="shared" si="214"/>
        <v>43589</v>
      </c>
      <c r="J43" s="39">
        <v>0</v>
      </c>
      <c r="K43" s="40">
        <f t="shared" ca="1" si="215"/>
        <v>-274</v>
      </c>
      <c r="L43" s="18">
        <f t="shared" si="216"/>
        <v>0</v>
      </c>
      <c r="M43" s="19">
        <f t="shared" si="217"/>
        <v>43584</v>
      </c>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HG43" s="20"/>
      <c r="HH43" s="20"/>
      <c r="HI43" s="20"/>
      <c r="HJ43" s="20"/>
      <c r="HK43" s="20"/>
      <c r="HL43" s="20"/>
      <c r="HM43" s="20"/>
      <c r="HN43" s="20"/>
      <c r="HO43" s="20"/>
      <c r="HP43" s="20"/>
      <c r="HQ43" s="20"/>
      <c r="HR43" s="20"/>
      <c r="HS43" s="20"/>
      <c r="HT43" s="20"/>
      <c r="HU43" s="20"/>
      <c r="HV43" s="20"/>
      <c r="HW43" s="20"/>
      <c r="HX43" s="20"/>
      <c r="HY43" s="20"/>
      <c r="HZ43" s="20"/>
      <c r="IA43" s="20"/>
      <c r="IB43" s="20"/>
      <c r="IC43" s="20"/>
      <c r="ID43" s="20"/>
      <c r="IE43" s="20"/>
      <c r="IF43" s="20"/>
      <c r="IG43" s="20"/>
      <c r="IH43" s="20"/>
      <c r="II43" s="20"/>
      <c r="IJ43" s="20"/>
      <c r="IK43" s="20"/>
      <c r="IL43" s="20"/>
      <c r="IM43" s="20"/>
      <c r="IN43" s="20"/>
      <c r="IO43" s="20"/>
      <c r="IP43" s="20"/>
      <c r="IQ43" s="20"/>
      <c r="IR43" s="20"/>
      <c r="IS43" s="20"/>
      <c r="IT43" s="20"/>
      <c r="IU43" s="20"/>
      <c r="IV43" s="20"/>
      <c r="IW43" s="20"/>
      <c r="IX43" s="20"/>
      <c r="IY43" s="20"/>
      <c r="IZ43" s="20"/>
      <c r="JA43" s="20"/>
      <c r="JB43" s="20"/>
      <c r="JC43" s="20"/>
      <c r="JD43" s="20"/>
      <c r="JE43" s="20"/>
      <c r="JF43" s="20"/>
      <c r="JG43" s="20"/>
      <c r="JH43" s="20"/>
      <c r="JI43" s="20"/>
      <c r="JJ43" s="20"/>
      <c r="JK43" s="20"/>
      <c r="JL43" s="20"/>
      <c r="JM43" s="20"/>
      <c r="JN43" s="20"/>
      <c r="JO43" s="20"/>
      <c r="JP43" s="20"/>
      <c r="JQ43" s="20"/>
      <c r="JR43" s="20"/>
      <c r="JS43" s="20"/>
      <c r="JT43" s="20"/>
      <c r="JU43" s="20"/>
      <c r="JV43" s="20"/>
      <c r="JW43" s="20"/>
      <c r="JX43" s="20"/>
      <c r="JY43" s="20"/>
      <c r="JZ43" s="20"/>
      <c r="KA43" s="20"/>
      <c r="KB43" s="20"/>
      <c r="KC43" s="20"/>
      <c r="KD43" s="20"/>
      <c r="KE43" s="20"/>
      <c r="KF43" s="20"/>
      <c r="KG43" s="20"/>
      <c r="KH43" s="20"/>
      <c r="KI43" s="20"/>
      <c r="KJ43" s="20"/>
      <c r="KK43" s="20"/>
      <c r="KL43" s="20"/>
      <c r="KM43" s="20"/>
      <c r="KN43" s="20"/>
      <c r="KO43" s="20"/>
      <c r="KP43" s="20"/>
      <c r="KQ43" s="20"/>
      <c r="KR43" s="20"/>
      <c r="KS43" s="20"/>
      <c r="KT43" s="20"/>
      <c r="KU43" s="20"/>
      <c r="KV43" s="20"/>
      <c r="KW43" s="20"/>
      <c r="KX43" s="20"/>
      <c r="KY43" s="20"/>
      <c r="KZ43" s="20"/>
      <c r="LA43" s="20"/>
      <c r="LB43" s="20"/>
      <c r="LC43" s="20"/>
      <c r="LD43" s="20"/>
      <c r="LE43" s="20"/>
      <c r="LF43" s="20"/>
      <c r="LG43" s="20"/>
      <c r="LH43" s="20"/>
      <c r="LI43" s="20"/>
      <c r="LJ43" s="20"/>
      <c r="LK43" s="20"/>
      <c r="LL43" s="20"/>
      <c r="LM43" s="20"/>
      <c r="LN43" s="20"/>
      <c r="LO43" s="20"/>
      <c r="LP43" s="20"/>
      <c r="LQ43" s="20"/>
      <c r="LR43" s="20"/>
      <c r="LS43" s="20"/>
      <c r="LT43" s="20"/>
      <c r="LU43" s="20"/>
      <c r="LV43" s="20"/>
      <c r="LW43" s="20"/>
      <c r="LX43" s="20"/>
      <c r="LY43" s="20"/>
      <c r="LZ43" s="20"/>
      <c r="MA43" s="20"/>
      <c r="MB43" s="20"/>
      <c r="MC43" s="20"/>
      <c r="MD43" s="20"/>
      <c r="ME43" s="20"/>
      <c r="MF43" s="20"/>
      <c r="MG43" s="20"/>
      <c r="MH43" s="20"/>
      <c r="MI43" s="20"/>
      <c r="MJ43" s="20"/>
      <c r="MK43" s="20"/>
      <c r="ML43" s="20"/>
      <c r="MM43" s="20"/>
      <c r="MN43" s="20"/>
      <c r="MO43" s="20"/>
      <c r="MP43" s="20"/>
      <c r="MQ43" s="20"/>
      <c r="MR43" s="20"/>
      <c r="MS43" s="20"/>
      <c r="MT43" s="20"/>
      <c r="MU43" s="20"/>
      <c r="MV43" s="20"/>
      <c r="MW43" s="20"/>
      <c r="MX43" s="20"/>
      <c r="MY43" s="20"/>
      <c r="MZ43" s="20"/>
      <c r="NA43" s="20"/>
      <c r="NB43" s="20"/>
      <c r="NC43" s="20"/>
      <c r="ND43" s="20"/>
      <c r="NE43" s="20"/>
      <c r="NF43" s="20"/>
      <c r="NG43" s="20"/>
      <c r="NH43" s="20"/>
      <c r="NI43" s="20"/>
      <c r="NJ43" s="20"/>
      <c r="NK43" s="20"/>
      <c r="NL43" s="20"/>
      <c r="NM43" s="20"/>
      <c r="NN43" s="20"/>
      <c r="NO43" s="20"/>
      <c r="NP43" s="20"/>
      <c r="NQ43" s="20"/>
      <c r="NR43" s="20"/>
      <c r="NS43" s="20"/>
      <c r="NT43" s="25"/>
    </row>
    <row r="44" spans="1:384" s="5" customFormat="1" ht="18" customHeight="1" thickTop="1" thickBot="1" x14ac:dyDescent="0.3">
      <c r="A44" s="62">
        <f>IF(B44="","",IF(A43="",IF(MAX($A$16:A43)=0,1,ROUNDDOWN(MAX($A$16:A43)+1,0)),A43+0.01))</f>
        <v>5.0399999999999991</v>
      </c>
      <c r="B44" s="35" t="s">
        <v>37</v>
      </c>
      <c r="C44" s="35"/>
      <c r="D44" s="35"/>
      <c r="E44" s="35"/>
      <c r="F44" s="36"/>
      <c r="G44" s="37">
        <v>43590</v>
      </c>
      <c r="H44" s="38">
        <v>14</v>
      </c>
      <c r="I44" s="32">
        <f t="shared" si="214"/>
        <v>43603</v>
      </c>
      <c r="J44" s="39">
        <v>0</v>
      </c>
      <c r="K44" s="40">
        <f t="shared" ca="1" si="215"/>
        <v>-269</v>
      </c>
      <c r="L44" s="18">
        <f t="shared" si="216"/>
        <v>0</v>
      </c>
      <c r="M44" s="19">
        <f t="shared" si="217"/>
        <v>43589</v>
      </c>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c r="IW44" s="20"/>
      <c r="IX44" s="20"/>
      <c r="IY44" s="20"/>
      <c r="IZ44" s="20"/>
      <c r="JA44" s="20"/>
      <c r="JB44" s="20"/>
      <c r="JC44" s="20"/>
      <c r="JD44" s="20"/>
      <c r="JE44" s="20"/>
      <c r="JF44" s="20"/>
      <c r="JG44" s="20"/>
      <c r="JH44" s="20"/>
      <c r="JI44" s="20"/>
      <c r="JJ44" s="20"/>
      <c r="JK44" s="20"/>
      <c r="JL44" s="20"/>
      <c r="JM44" s="20"/>
      <c r="JN44" s="20"/>
      <c r="JO44" s="20"/>
      <c r="JP44" s="20"/>
      <c r="JQ44" s="20"/>
      <c r="JR44" s="20"/>
      <c r="JS44" s="20"/>
      <c r="JT44" s="20"/>
      <c r="JU44" s="20"/>
      <c r="JV44" s="20"/>
      <c r="JW44" s="20"/>
      <c r="JX44" s="20"/>
      <c r="JY44" s="20"/>
      <c r="JZ44" s="20"/>
      <c r="KA44" s="20"/>
      <c r="KB44" s="20"/>
      <c r="KC44" s="20"/>
      <c r="KD44" s="20"/>
      <c r="KE44" s="20"/>
      <c r="KF44" s="20"/>
      <c r="KG44" s="20"/>
      <c r="KH44" s="20"/>
      <c r="KI44" s="20"/>
      <c r="KJ44" s="20"/>
      <c r="KK44" s="20"/>
      <c r="KL44" s="20"/>
      <c r="KM44" s="20"/>
      <c r="KN44" s="20"/>
      <c r="KO44" s="20"/>
      <c r="KP44" s="20"/>
      <c r="KQ44" s="20"/>
      <c r="KR44" s="20"/>
      <c r="KS44" s="20"/>
      <c r="KT44" s="20"/>
      <c r="KU44" s="20"/>
      <c r="KV44" s="20"/>
      <c r="KW44" s="20"/>
      <c r="KX44" s="20"/>
      <c r="KY44" s="20"/>
      <c r="KZ44" s="20"/>
      <c r="LA44" s="20"/>
      <c r="LB44" s="20"/>
      <c r="LC44" s="20"/>
      <c r="LD44" s="20"/>
      <c r="LE44" s="20"/>
      <c r="LF44" s="20"/>
      <c r="LG44" s="20"/>
      <c r="LH44" s="20"/>
      <c r="LI44" s="20"/>
      <c r="LJ44" s="20"/>
      <c r="LK44" s="20"/>
      <c r="LL44" s="20"/>
      <c r="LM44" s="20"/>
      <c r="LN44" s="20"/>
      <c r="LO44" s="20"/>
      <c r="LP44" s="20"/>
      <c r="LQ44" s="20"/>
      <c r="LR44" s="20"/>
      <c r="LS44" s="20"/>
      <c r="LT44" s="20"/>
      <c r="LU44" s="20"/>
      <c r="LV44" s="20"/>
      <c r="LW44" s="20"/>
      <c r="LX44" s="20"/>
      <c r="LY44" s="20"/>
      <c r="LZ44" s="20"/>
      <c r="MA44" s="20"/>
      <c r="MB44" s="20"/>
      <c r="MC44" s="20"/>
      <c r="MD44" s="20"/>
      <c r="ME44" s="20"/>
      <c r="MF44" s="20"/>
      <c r="MG44" s="20"/>
      <c r="MH44" s="20"/>
      <c r="MI44" s="20"/>
      <c r="MJ44" s="20"/>
      <c r="MK44" s="20"/>
      <c r="ML44" s="20"/>
      <c r="MM44" s="20"/>
      <c r="MN44" s="20"/>
      <c r="MO44" s="20"/>
      <c r="MP44" s="20"/>
      <c r="MQ44" s="20"/>
      <c r="MR44" s="20"/>
      <c r="MS44" s="20"/>
      <c r="MT44" s="20"/>
      <c r="MU44" s="20"/>
      <c r="MV44" s="20"/>
      <c r="MW44" s="20"/>
      <c r="MX44" s="20"/>
      <c r="MY44" s="20"/>
      <c r="MZ44" s="20"/>
      <c r="NA44" s="20"/>
      <c r="NB44" s="20"/>
      <c r="NC44" s="20"/>
      <c r="ND44" s="20"/>
      <c r="NE44" s="20"/>
      <c r="NF44" s="20"/>
      <c r="NG44" s="20"/>
      <c r="NH44" s="20"/>
      <c r="NI44" s="20"/>
      <c r="NJ44" s="20"/>
      <c r="NK44" s="20"/>
      <c r="NL44" s="20"/>
      <c r="NM44" s="20"/>
      <c r="NN44" s="20"/>
      <c r="NO44" s="20"/>
      <c r="NP44" s="20"/>
      <c r="NQ44" s="20"/>
      <c r="NR44" s="20"/>
      <c r="NS44" s="20"/>
      <c r="NT44" s="25"/>
    </row>
    <row r="45" spans="1:384" s="5" customFormat="1" ht="18" customHeight="1" thickTop="1" thickBot="1" x14ac:dyDescent="0.3">
      <c r="A45" s="62">
        <f>IF(B45="","",IF(A44="",IF(MAX($A$16:A44)=0,1,ROUNDDOWN(MAX($A$16:A44)+1,0)),A44+0.01))</f>
        <v>5.0499999999999989</v>
      </c>
      <c r="B45" s="35" t="s">
        <v>21</v>
      </c>
      <c r="C45" s="35"/>
      <c r="D45" s="35"/>
      <c r="E45" s="35"/>
      <c r="F45" s="36"/>
      <c r="G45" s="37">
        <v>43604</v>
      </c>
      <c r="H45" s="38">
        <v>14</v>
      </c>
      <c r="I45" s="32">
        <f t="shared" si="214"/>
        <v>43617</v>
      </c>
      <c r="J45" s="39"/>
      <c r="K45" s="40">
        <f t="shared" ca="1" si="215"/>
        <v>-255</v>
      </c>
      <c r="L45" s="18">
        <f t="shared" si="216"/>
        <v>0</v>
      </c>
      <c r="M45" s="19">
        <f t="shared" si="217"/>
        <v>43603</v>
      </c>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c r="IW45" s="20"/>
      <c r="IX45" s="20"/>
      <c r="IY45" s="20"/>
      <c r="IZ45" s="20"/>
      <c r="JA45" s="20"/>
      <c r="JB45" s="20"/>
      <c r="JC45" s="20"/>
      <c r="JD45" s="20"/>
      <c r="JE45" s="20"/>
      <c r="JF45" s="20"/>
      <c r="JG45" s="20"/>
      <c r="JH45" s="20"/>
      <c r="JI45" s="20"/>
      <c r="JJ45" s="20"/>
      <c r="JK45" s="20"/>
      <c r="JL45" s="20"/>
      <c r="JM45" s="20"/>
      <c r="JN45" s="20"/>
      <c r="JO45" s="20"/>
      <c r="JP45" s="20"/>
      <c r="JQ45" s="20"/>
      <c r="JR45" s="20"/>
      <c r="JS45" s="20"/>
      <c r="JT45" s="20"/>
      <c r="JU45" s="20"/>
      <c r="JV45" s="20"/>
      <c r="JW45" s="20"/>
      <c r="JX45" s="20"/>
      <c r="JY45" s="20"/>
      <c r="JZ45" s="20"/>
      <c r="KA45" s="20"/>
      <c r="KB45" s="20"/>
      <c r="KC45" s="20"/>
      <c r="KD45" s="20"/>
      <c r="KE45" s="20"/>
      <c r="KF45" s="20"/>
      <c r="KG45" s="20"/>
      <c r="KH45" s="20"/>
      <c r="KI45" s="20"/>
      <c r="KJ45" s="20"/>
      <c r="KK45" s="20"/>
      <c r="KL45" s="20"/>
      <c r="KM45" s="20"/>
      <c r="KN45" s="20"/>
      <c r="KO45" s="20"/>
      <c r="KP45" s="20"/>
      <c r="KQ45" s="20"/>
      <c r="KR45" s="20"/>
      <c r="KS45" s="20"/>
      <c r="KT45" s="20"/>
      <c r="KU45" s="20"/>
      <c r="KV45" s="20"/>
      <c r="KW45" s="20"/>
      <c r="KX45" s="20"/>
      <c r="KY45" s="20"/>
      <c r="KZ45" s="20"/>
      <c r="LA45" s="20"/>
      <c r="LB45" s="20"/>
      <c r="LC45" s="20"/>
      <c r="LD45" s="20"/>
      <c r="LE45" s="20"/>
      <c r="LF45" s="20"/>
      <c r="LG45" s="20"/>
      <c r="LH45" s="20"/>
      <c r="LI45" s="20"/>
      <c r="LJ45" s="20"/>
      <c r="LK45" s="20"/>
      <c r="LL45" s="20"/>
      <c r="LM45" s="20"/>
      <c r="LN45" s="20"/>
      <c r="LO45" s="20"/>
      <c r="LP45" s="20"/>
      <c r="LQ45" s="20"/>
      <c r="LR45" s="20"/>
      <c r="LS45" s="20"/>
      <c r="LT45" s="20"/>
      <c r="LU45" s="20"/>
      <c r="LV45" s="20"/>
      <c r="LW45" s="20"/>
      <c r="LX45" s="20"/>
      <c r="LY45" s="20"/>
      <c r="LZ45" s="20"/>
      <c r="MA45" s="20"/>
      <c r="MB45" s="20"/>
      <c r="MC45" s="20"/>
      <c r="MD45" s="20"/>
      <c r="ME45" s="20"/>
      <c r="MF45" s="20"/>
      <c r="MG45" s="20"/>
      <c r="MH45" s="20"/>
      <c r="MI45" s="20"/>
      <c r="MJ45" s="20"/>
      <c r="MK45" s="20"/>
      <c r="ML45" s="20"/>
      <c r="MM45" s="20"/>
      <c r="MN45" s="20"/>
      <c r="MO45" s="20"/>
      <c r="MP45" s="20"/>
      <c r="MQ45" s="20"/>
      <c r="MR45" s="20"/>
      <c r="MS45" s="20"/>
      <c r="MT45" s="20"/>
      <c r="MU45" s="20"/>
      <c r="MV45" s="20"/>
      <c r="MW45" s="20"/>
      <c r="MX45" s="20"/>
      <c r="MY45" s="20"/>
      <c r="MZ45" s="20"/>
      <c r="NA45" s="20"/>
      <c r="NB45" s="20"/>
      <c r="NC45" s="20"/>
      <c r="ND45" s="20"/>
      <c r="NE45" s="20"/>
      <c r="NF45" s="20"/>
      <c r="NG45" s="20"/>
      <c r="NH45" s="20"/>
      <c r="NI45" s="20"/>
      <c r="NJ45" s="20"/>
      <c r="NK45" s="20"/>
      <c r="NL45" s="20"/>
      <c r="NM45" s="20"/>
      <c r="NN45" s="20"/>
      <c r="NO45" s="20"/>
      <c r="NP45" s="20"/>
      <c r="NQ45" s="20"/>
      <c r="NR45" s="20"/>
      <c r="NS45" s="20"/>
      <c r="NT45" s="25"/>
    </row>
    <row r="46" spans="1:384" s="5" customFormat="1" ht="18" customHeight="1" thickTop="1" thickBot="1" x14ac:dyDescent="0.3">
      <c r="A46" s="62">
        <f>IF(B46="","",IF(A45="",IF(MAX($A$16:A45)=0,1,ROUNDDOWN(MAX($A$16:A45)+1,0)),A45+0.01))</f>
        <v>5.0599999999999987</v>
      </c>
      <c r="B46" s="35" t="s">
        <v>40</v>
      </c>
      <c r="C46" s="35"/>
      <c r="D46" s="35"/>
      <c r="E46" s="35"/>
      <c r="F46" s="36"/>
      <c r="G46" s="37">
        <v>43603</v>
      </c>
      <c r="H46" s="38" t="s">
        <v>11</v>
      </c>
      <c r="I46" s="32" t="str">
        <f t="shared" si="214"/>
        <v/>
      </c>
      <c r="J46" s="39"/>
      <c r="K46" s="40">
        <f t="shared" ca="1" si="215"/>
        <v>-255</v>
      </c>
      <c r="L46" s="18" t="str">
        <f t="shared" si="216"/>
        <v/>
      </c>
      <c r="M46" s="19" t="str">
        <f t="shared" si="217"/>
        <v/>
      </c>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c r="GY46" s="20"/>
      <c r="GZ46" s="20"/>
      <c r="HA46" s="20"/>
      <c r="HB46" s="20"/>
      <c r="HC46" s="20"/>
      <c r="HD46" s="20"/>
      <c r="HE46" s="20"/>
      <c r="HF46" s="20"/>
      <c r="HG46" s="20"/>
      <c r="HH46" s="20"/>
      <c r="HI46" s="20"/>
      <c r="HJ46" s="20"/>
      <c r="HK46" s="20"/>
      <c r="HL46" s="20"/>
      <c r="HM46" s="20"/>
      <c r="HN46" s="20"/>
      <c r="HO46" s="20"/>
      <c r="HP46" s="20"/>
      <c r="HQ46" s="20"/>
      <c r="HR46" s="20"/>
      <c r="HS46" s="20"/>
      <c r="HT46" s="20"/>
      <c r="HU46" s="20"/>
      <c r="HV46" s="20"/>
      <c r="HW46" s="20"/>
      <c r="HX46" s="20"/>
      <c r="HY46" s="20"/>
      <c r="HZ46" s="20"/>
      <c r="IA46" s="20"/>
      <c r="IB46" s="20"/>
      <c r="IC46" s="20"/>
      <c r="ID46" s="20"/>
      <c r="IE46" s="20"/>
      <c r="IF46" s="20"/>
      <c r="IG46" s="20"/>
      <c r="IH46" s="20"/>
      <c r="II46" s="20"/>
      <c r="IJ46" s="20"/>
      <c r="IK46" s="20"/>
      <c r="IL46" s="20"/>
      <c r="IM46" s="20"/>
      <c r="IN46" s="20"/>
      <c r="IO46" s="20"/>
      <c r="IP46" s="20"/>
      <c r="IQ46" s="20"/>
      <c r="IR46" s="20"/>
      <c r="IS46" s="20"/>
      <c r="IT46" s="20"/>
      <c r="IU46" s="20"/>
      <c r="IV46" s="20"/>
      <c r="IW46" s="20"/>
      <c r="IX46" s="20"/>
      <c r="IY46" s="20"/>
      <c r="IZ46" s="20"/>
      <c r="JA46" s="20"/>
      <c r="JB46" s="20"/>
      <c r="JC46" s="20"/>
      <c r="JD46" s="20"/>
      <c r="JE46" s="20"/>
      <c r="JF46" s="20"/>
      <c r="JG46" s="20"/>
      <c r="JH46" s="20"/>
      <c r="JI46" s="20"/>
      <c r="JJ46" s="20"/>
      <c r="JK46" s="20"/>
      <c r="JL46" s="20"/>
      <c r="JM46" s="20"/>
      <c r="JN46" s="20"/>
      <c r="JO46" s="20"/>
      <c r="JP46" s="20"/>
      <c r="JQ46" s="20"/>
      <c r="JR46" s="20"/>
      <c r="JS46" s="20"/>
      <c r="JT46" s="20"/>
      <c r="JU46" s="20"/>
      <c r="JV46" s="20"/>
      <c r="JW46" s="20"/>
      <c r="JX46" s="20"/>
      <c r="JY46" s="20"/>
      <c r="JZ46" s="20"/>
      <c r="KA46" s="20"/>
      <c r="KB46" s="20"/>
      <c r="KC46" s="20"/>
      <c r="KD46" s="20"/>
      <c r="KE46" s="20"/>
      <c r="KF46" s="20"/>
      <c r="KG46" s="20"/>
      <c r="KH46" s="20"/>
      <c r="KI46" s="20"/>
      <c r="KJ46" s="20"/>
      <c r="KK46" s="20"/>
      <c r="KL46" s="20"/>
      <c r="KM46" s="20"/>
      <c r="KN46" s="20"/>
      <c r="KO46" s="20"/>
      <c r="KP46" s="20"/>
      <c r="KQ46" s="20"/>
      <c r="KR46" s="20"/>
      <c r="KS46" s="20"/>
      <c r="KT46" s="20"/>
      <c r="KU46" s="20"/>
      <c r="KV46" s="20"/>
      <c r="KW46" s="20"/>
      <c r="KX46" s="20"/>
      <c r="KY46" s="20"/>
      <c r="KZ46" s="20"/>
      <c r="LA46" s="20"/>
      <c r="LB46" s="20"/>
      <c r="LC46" s="20"/>
      <c r="LD46" s="20"/>
      <c r="LE46" s="20"/>
      <c r="LF46" s="20"/>
      <c r="LG46" s="20"/>
      <c r="LH46" s="20"/>
      <c r="LI46" s="20"/>
      <c r="LJ46" s="20"/>
      <c r="LK46" s="20"/>
      <c r="LL46" s="20"/>
      <c r="LM46" s="20"/>
      <c r="LN46" s="20"/>
      <c r="LO46" s="20"/>
      <c r="LP46" s="20"/>
      <c r="LQ46" s="20"/>
      <c r="LR46" s="20"/>
      <c r="LS46" s="20"/>
      <c r="LT46" s="20"/>
      <c r="LU46" s="20"/>
      <c r="LV46" s="20"/>
      <c r="LW46" s="20"/>
      <c r="LX46" s="20"/>
      <c r="LY46" s="20"/>
      <c r="LZ46" s="20"/>
      <c r="MA46" s="20"/>
      <c r="MB46" s="20"/>
      <c r="MC46" s="20"/>
      <c r="MD46" s="20"/>
      <c r="ME46" s="20"/>
      <c r="MF46" s="20"/>
      <c r="MG46" s="20"/>
      <c r="MH46" s="20"/>
      <c r="MI46" s="20"/>
      <c r="MJ46" s="20"/>
      <c r="MK46" s="20"/>
      <c r="ML46" s="20"/>
      <c r="MM46" s="20"/>
      <c r="MN46" s="20"/>
      <c r="MO46" s="20"/>
      <c r="MP46" s="20"/>
      <c r="MQ46" s="20"/>
      <c r="MR46" s="20"/>
      <c r="MS46" s="20"/>
      <c r="MT46" s="20"/>
      <c r="MU46" s="20"/>
      <c r="MV46" s="20"/>
      <c r="MW46" s="20"/>
      <c r="MX46" s="20"/>
      <c r="MY46" s="20"/>
      <c r="MZ46" s="20"/>
      <c r="NA46" s="20"/>
      <c r="NB46" s="20"/>
      <c r="NC46" s="20"/>
      <c r="ND46" s="20"/>
      <c r="NE46" s="20"/>
      <c r="NF46" s="20"/>
      <c r="NG46" s="20"/>
      <c r="NH46" s="20"/>
      <c r="NI46" s="20"/>
      <c r="NJ46" s="20"/>
      <c r="NK46" s="20"/>
      <c r="NL46" s="20"/>
      <c r="NM46" s="20"/>
      <c r="NN46" s="20"/>
      <c r="NO46" s="20"/>
      <c r="NP46" s="20"/>
      <c r="NQ46" s="20"/>
      <c r="NR46" s="20"/>
      <c r="NS46" s="20"/>
      <c r="NT46" s="25"/>
    </row>
    <row r="47" spans="1:384" s="5" customFormat="1" ht="18" customHeight="1" thickTop="1" thickBot="1" x14ac:dyDescent="0.3">
      <c r="A47" s="62" t="str">
        <f>IF(B47="","",IF(A46="",IF(MAX($A$16:A46)=0,1,ROUNDDOWN(MAX($A$16:A46)+1,0)),A46+0.01))</f>
        <v/>
      </c>
      <c r="B47" s="35"/>
      <c r="C47" s="35"/>
      <c r="D47" s="35"/>
      <c r="E47" s="35"/>
      <c r="F47" s="36"/>
      <c r="G47" s="37"/>
      <c r="H47" s="38"/>
      <c r="I47" s="32" t="str">
        <f t="shared" si="214"/>
        <v/>
      </c>
      <c r="J47" s="39"/>
      <c r="K47" s="40" t="str">
        <f t="shared" ca="1" si="215"/>
        <v/>
      </c>
      <c r="L47" s="18" t="str">
        <f t="shared" si="216"/>
        <v/>
      </c>
      <c r="M47" s="19" t="str">
        <f t="shared" si="217"/>
        <v/>
      </c>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HG47" s="20"/>
      <c r="HH47" s="20"/>
      <c r="HI47" s="20"/>
      <c r="HJ47" s="20"/>
      <c r="HK47" s="20"/>
      <c r="HL47" s="20"/>
      <c r="HM47" s="20"/>
      <c r="HN47" s="20"/>
      <c r="HO47" s="20"/>
      <c r="HP47" s="20"/>
      <c r="HQ47" s="20"/>
      <c r="HR47" s="20"/>
      <c r="HS47" s="20"/>
      <c r="HT47" s="20"/>
      <c r="HU47" s="20"/>
      <c r="HV47" s="20"/>
      <c r="HW47" s="20"/>
      <c r="HX47" s="20"/>
      <c r="HY47" s="20"/>
      <c r="HZ47" s="20"/>
      <c r="IA47" s="20"/>
      <c r="IB47" s="20"/>
      <c r="IC47" s="20"/>
      <c r="ID47" s="20"/>
      <c r="IE47" s="20"/>
      <c r="IF47" s="20"/>
      <c r="IG47" s="20"/>
      <c r="IH47" s="20"/>
      <c r="II47" s="20"/>
      <c r="IJ47" s="20"/>
      <c r="IK47" s="20"/>
      <c r="IL47" s="20"/>
      <c r="IM47" s="20"/>
      <c r="IN47" s="20"/>
      <c r="IO47" s="20"/>
      <c r="IP47" s="20"/>
      <c r="IQ47" s="20"/>
      <c r="IR47" s="20"/>
      <c r="IS47" s="20"/>
      <c r="IT47" s="20"/>
      <c r="IU47" s="20"/>
      <c r="IV47" s="20"/>
      <c r="IW47" s="20"/>
      <c r="IX47" s="20"/>
      <c r="IY47" s="20"/>
      <c r="IZ47" s="20"/>
      <c r="JA47" s="20"/>
      <c r="JB47" s="20"/>
      <c r="JC47" s="20"/>
      <c r="JD47" s="20"/>
      <c r="JE47" s="20"/>
      <c r="JF47" s="20"/>
      <c r="JG47" s="20"/>
      <c r="JH47" s="20"/>
      <c r="JI47" s="20"/>
      <c r="JJ47" s="20"/>
      <c r="JK47" s="20"/>
      <c r="JL47" s="20"/>
      <c r="JM47" s="20"/>
      <c r="JN47" s="20"/>
      <c r="JO47" s="20"/>
      <c r="JP47" s="20"/>
      <c r="JQ47" s="20"/>
      <c r="JR47" s="20"/>
      <c r="JS47" s="20"/>
      <c r="JT47" s="20"/>
      <c r="JU47" s="20"/>
      <c r="JV47" s="20"/>
      <c r="JW47" s="20"/>
      <c r="JX47" s="20"/>
      <c r="JY47" s="20"/>
      <c r="JZ47" s="20"/>
      <c r="KA47" s="20"/>
      <c r="KB47" s="20"/>
      <c r="KC47" s="20"/>
      <c r="KD47" s="20"/>
      <c r="KE47" s="20"/>
      <c r="KF47" s="20"/>
      <c r="KG47" s="20"/>
      <c r="KH47" s="20"/>
      <c r="KI47" s="20"/>
      <c r="KJ47" s="20"/>
      <c r="KK47" s="20"/>
      <c r="KL47" s="20"/>
      <c r="KM47" s="20"/>
      <c r="KN47" s="20"/>
      <c r="KO47" s="20"/>
      <c r="KP47" s="20"/>
      <c r="KQ47" s="20"/>
      <c r="KR47" s="20"/>
      <c r="KS47" s="20"/>
      <c r="KT47" s="20"/>
      <c r="KU47" s="20"/>
      <c r="KV47" s="20"/>
      <c r="KW47" s="20"/>
      <c r="KX47" s="20"/>
      <c r="KY47" s="20"/>
      <c r="KZ47" s="20"/>
      <c r="LA47" s="20"/>
      <c r="LB47" s="20"/>
      <c r="LC47" s="20"/>
      <c r="LD47" s="20"/>
      <c r="LE47" s="20"/>
      <c r="LF47" s="20"/>
      <c r="LG47" s="20"/>
      <c r="LH47" s="20"/>
      <c r="LI47" s="20"/>
      <c r="LJ47" s="20"/>
      <c r="LK47" s="20"/>
      <c r="LL47" s="20"/>
      <c r="LM47" s="20"/>
      <c r="LN47" s="20"/>
      <c r="LO47" s="20"/>
      <c r="LP47" s="20"/>
      <c r="LQ47" s="20"/>
      <c r="LR47" s="20"/>
      <c r="LS47" s="20"/>
      <c r="LT47" s="20"/>
      <c r="LU47" s="20"/>
      <c r="LV47" s="20"/>
      <c r="LW47" s="20"/>
      <c r="LX47" s="20"/>
      <c r="LY47" s="20"/>
      <c r="LZ47" s="20"/>
      <c r="MA47" s="20"/>
      <c r="MB47" s="20"/>
      <c r="MC47" s="20"/>
      <c r="MD47" s="20"/>
      <c r="ME47" s="20"/>
      <c r="MF47" s="20"/>
      <c r="MG47" s="20"/>
      <c r="MH47" s="20"/>
      <c r="MI47" s="20"/>
      <c r="MJ47" s="20"/>
      <c r="MK47" s="20"/>
      <c r="ML47" s="20"/>
      <c r="MM47" s="20"/>
      <c r="MN47" s="20"/>
      <c r="MO47" s="20"/>
      <c r="MP47" s="20"/>
      <c r="MQ47" s="20"/>
      <c r="MR47" s="20"/>
      <c r="MS47" s="20"/>
      <c r="MT47" s="20"/>
      <c r="MU47" s="20"/>
      <c r="MV47" s="20"/>
      <c r="MW47" s="20"/>
      <c r="MX47" s="20"/>
      <c r="MY47" s="20"/>
      <c r="MZ47" s="20"/>
      <c r="NA47" s="20"/>
      <c r="NB47" s="20"/>
      <c r="NC47" s="20"/>
      <c r="ND47" s="20"/>
      <c r="NE47" s="20"/>
      <c r="NF47" s="20"/>
      <c r="NG47" s="20"/>
      <c r="NH47" s="20"/>
      <c r="NI47" s="20"/>
      <c r="NJ47" s="20"/>
      <c r="NK47" s="20"/>
      <c r="NL47" s="20"/>
      <c r="NM47" s="20"/>
      <c r="NN47" s="20"/>
      <c r="NO47" s="20"/>
      <c r="NP47" s="20"/>
      <c r="NQ47" s="20"/>
      <c r="NR47" s="20"/>
      <c r="NS47" s="20"/>
      <c r="NT47" s="25"/>
    </row>
    <row r="48" spans="1:384" s="5" customFormat="1" ht="18" customHeight="1" thickTop="1" thickBot="1" x14ac:dyDescent="0.3">
      <c r="A48" s="62">
        <f>IF(B48="","",IF(A47="",IF(MAX($A$16:A47)=0,1,ROUNDDOWN(MAX($A$16:A47)+1,0)),A47+0.01))</f>
        <v>6</v>
      </c>
      <c r="B48" s="35" t="s">
        <v>38</v>
      </c>
      <c r="C48" s="35"/>
      <c r="D48" s="35"/>
      <c r="E48" s="35"/>
      <c r="F48" s="36"/>
      <c r="G48" s="37">
        <v>43617</v>
      </c>
      <c r="H48" s="38">
        <v>28</v>
      </c>
      <c r="I48" s="32">
        <f t="shared" si="214"/>
        <v>43644</v>
      </c>
      <c r="J48" s="39">
        <v>0</v>
      </c>
      <c r="K48" s="40">
        <f t="shared" ca="1" si="215"/>
        <v>-242</v>
      </c>
      <c r="L48" s="18">
        <f t="shared" si="216"/>
        <v>0</v>
      </c>
      <c r="M48" s="19">
        <f t="shared" si="217"/>
        <v>43616</v>
      </c>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c r="GD48" s="20"/>
      <c r="GE48" s="20"/>
      <c r="GF48" s="20"/>
      <c r="GG48" s="20"/>
      <c r="GH48" s="20"/>
      <c r="GI48" s="20"/>
      <c r="GJ48" s="20"/>
      <c r="GK48" s="20"/>
      <c r="GL48" s="20"/>
      <c r="GM48" s="20"/>
      <c r="GN48" s="20"/>
      <c r="GO48" s="20"/>
      <c r="GP48" s="20"/>
      <c r="GQ48" s="20"/>
      <c r="GR48" s="20"/>
      <c r="GS48" s="20"/>
      <c r="GT48" s="20"/>
      <c r="GU48" s="20"/>
      <c r="GV48" s="20"/>
      <c r="GW48" s="20"/>
      <c r="GX48" s="20"/>
      <c r="GY48" s="20"/>
      <c r="GZ48" s="20"/>
      <c r="HA48" s="20"/>
      <c r="HB48" s="20"/>
      <c r="HC48" s="20"/>
      <c r="HD48" s="20"/>
      <c r="HE48" s="20"/>
      <c r="HF48" s="20"/>
      <c r="HG48" s="20"/>
      <c r="HH48" s="20"/>
      <c r="HI48" s="20"/>
      <c r="HJ48" s="20"/>
      <c r="HK48" s="20"/>
      <c r="HL48" s="20"/>
      <c r="HM48" s="20"/>
      <c r="HN48" s="20"/>
      <c r="HO48" s="20"/>
      <c r="HP48" s="20"/>
      <c r="HQ48" s="20"/>
      <c r="HR48" s="20"/>
      <c r="HS48" s="20"/>
      <c r="HT48" s="20"/>
      <c r="HU48" s="20"/>
      <c r="HV48" s="20"/>
      <c r="HW48" s="20"/>
      <c r="HX48" s="20"/>
      <c r="HY48" s="20"/>
      <c r="HZ48" s="20"/>
      <c r="IA48" s="20"/>
      <c r="IB48" s="20"/>
      <c r="IC48" s="20"/>
      <c r="ID48" s="20"/>
      <c r="IE48" s="20"/>
      <c r="IF48" s="20"/>
      <c r="IG48" s="20"/>
      <c r="IH48" s="20"/>
      <c r="II48" s="20"/>
      <c r="IJ48" s="20"/>
      <c r="IK48" s="20"/>
      <c r="IL48" s="20"/>
      <c r="IM48" s="20"/>
      <c r="IN48" s="20"/>
      <c r="IO48" s="20"/>
      <c r="IP48" s="20"/>
      <c r="IQ48" s="20"/>
      <c r="IR48" s="20"/>
      <c r="IS48" s="20"/>
      <c r="IT48" s="20"/>
      <c r="IU48" s="20"/>
      <c r="IV48" s="20"/>
      <c r="IW48" s="20"/>
      <c r="IX48" s="20"/>
      <c r="IY48" s="20"/>
      <c r="IZ48" s="20"/>
      <c r="JA48" s="20"/>
      <c r="JB48" s="20"/>
      <c r="JC48" s="20"/>
      <c r="JD48" s="20"/>
      <c r="JE48" s="20"/>
      <c r="JF48" s="20"/>
      <c r="JG48" s="20"/>
      <c r="JH48" s="20"/>
      <c r="JI48" s="20"/>
      <c r="JJ48" s="20"/>
      <c r="JK48" s="20"/>
      <c r="JL48" s="20"/>
      <c r="JM48" s="20"/>
      <c r="JN48" s="20"/>
      <c r="JO48" s="20"/>
      <c r="JP48" s="20"/>
      <c r="JQ48" s="20"/>
      <c r="JR48" s="20"/>
      <c r="JS48" s="20"/>
      <c r="JT48" s="20"/>
      <c r="JU48" s="20"/>
      <c r="JV48" s="20"/>
      <c r="JW48" s="20"/>
      <c r="JX48" s="20"/>
      <c r="JY48" s="20"/>
      <c r="JZ48" s="20"/>
      <c r="KA48" s="20"/>
      <c r="KB48" s="20"/>
      <c r="KC48" s="20"/>
      <c r="KD48" s="20"/>
      <c r="KE48" s="20"/>
      <c r="KF48" s="20"/>
      <c r="KG48" s="20"/>
      <c r="KH48" s="20"/>
      <c r="KI48" s="20"/>
      <c r="KJ48" s="20"/>
      <c r="KK48" s="20"/>
      <c r="KL48" s="20"/>
      <c r="KM48" s="20"/>
      <c r="KN48" s="20"/>
      <c r="KO48" s="20"/>
      <c r="KP48" s="20"/>
      <c r="KQ48" s="20"/>
      <c r="KR48" s="20"/>
      <c r="KS48" s="20"/>
      <c r="KT48" s="20"/>
      <c r="KU48" s="20"/>
      <c r="KV48" s="20"/>
      <c r="KW48" s="20"/>
      <c r="KX48" s="20"/>
      <c r="KY48" s="20"/>
      <c r="KZ48" s="20"/>
      <c r="LA48" s="20"/>
      <c r="LB48" s="20"/>
      <c r="LC48" s="20"/>
      <c r="LD48" s="20"/>
      <c r="LE48" s="20"/>
      <c r="LF48" s="20"/>
      <c r="LG48" s="20"/>
      <c r="LH48" s="20"/>
      <c r="LI48" s="20"/>
      <c r="LJ48" s="20"/>
      <c r="LK48" s="20"/>
      <c r="LL48" s="20"/>
      <c r="LM48" s="20"/>
      <c r="LN48" s="20"/>
      <c r="LO48" s="20"/>
      <c r="LP48" s="20"/>
      <c r="LQ48" s="20"/>
      <c r="LR48" s="20"/>
      <c r="LS48" s="20"/>
      <c r="LT48" s="20"/>
      <c r="LU48" s="20"/>
      <c r="LV48" s="20"/>
      <c r="LW48" s="20"/>
      <c r="LX48" s="20"/>
      <c r="LY48" s="20"/>
      <c r="LZ48" s="20"/>
      <c r="MA48" s="20"/>
      <c r="MB48" s="20"/>
      <c r="MC48" s="20"/>
      <c r="MD48" s="20"/>
      <c r="ME48" s="20"/>
      <c r="MF48" s="20"/>
      <c r="MG48" s="20"/>
      <c r="MH48" s="20"/>
      <c r="MI48" s="20"/>
      <c r="MJ48" s="20"/>
      <c r="MK48" s="20"/>
      <c r="ML48" s="20"/>
      <c r="MM48" s="20"/>
      <c r="MN48" s="20"/>
      <c r="MO48" s="20"/>
      <c r="MP48" s="20"/>
      <c r="MQ48" s="20"/>
      <c r="MR48" s="20"/>
      <c r="MS48" s="20"/>
      <c r="MT48" s="20"/>
      <c r="MU48" s="20"/>
      <c r="MV48" s="20"/>
      <c r="MW48" s="20"/>
      <c r="MX48" s="20"/>
      <c r="MY48" s="20"/>
      <c r="MZ48" s="20"/>
      <c r="NA48" s="20"/>
      <c r="NB48" s="20"/>
      <c r="NC48" s="20"/>
      <c r="ND48" s="20"/>
      <c r="NE48" s="20"/>
      <c r="NF48" s="20"/>
      <c r="NG48" s="20"/>
      <c r="NH48" s="20"/>
      <c r="NI48" s="20"/>
      <c r="NJ48" s="20"/>
      <c r="NK48" s="20"/>
      <c r="NL48" s="20"/>
      <c r="NM48" s="20"/>
      <c r="NN48" s="20"/>
      <c r="NO48" s="20"/>
      <c r="NP48" s="20"/>
      <c r="NQ48" s="20"/>
      <c r="NR48" s="20"/>
      <c r="NS48" s="20"/>
      <c r="NT48" s="25"/>
    </row>
    <row r="49" spans="1:384" s="5" customFormat="1" ht="18" customHeight="1" thickTop="1" thickBot="1" x14ac:dyDescent="0.3">
      <c r="A49" s="62">
        <f>IF(B49="","",IF(A48="",IF(MAX($A$16:A48)=0,1,ROUNDDOWN(MAX($A$16:A48)+1,0)),A48+0.01))</f>
        <v>6.01</v>
      </c>
      <c r="B49" s="35" t="s">
        <v>48</v>
      </c>
      <c r="C49" s="35"/>
      <c r="D49" s="35"/>
      <c r="E49" s="35"/>
      <c r="F49" s="36" t="s">
        <v>24</v>
      </c>
      <c r="G49" s="37">
        <v>43617</v>
      </c>
      <c r="H49" s="38">
        <v>26</v>
      </c>
      <c r="I49" s="32">
        <f t="shared" si="214"/>
        <v>43642</v>
      </c>
      <c r="J49" s="39">
        <v>0</v>
      </c>
      <c r="K49" s="40">
        <f t="shared" ca="1" si="215"/>
        <v>-242</v>
      </c>
      <c r="L49" s="18">
        <f t="shared" si="216"/>
        <v>0</v>
      </c>
      <c r="M49" s="19">
        <f t="shared" si="217"/>
        <v>43616</v>
      </c>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HQ49" s="20"/>
      <c r="HR49" s="20"/>
      <c r="HS49" s="20"/>
      <c r="HT49" s="20"/>
      <c r="HU49" s="20"/>
      <c r="HV49" s="20"/>
      <c r="HW49" s="20"/>
      <c r="HX49" s="20"/>
      <c r="HY49" s="20"/>
      <c r="HZ49" s="20"/>
      <c r="IA49" s="20"/>
      <c r="IB49" s="20"/>
      <c r="IC49" s="20"/>
      <c r="ID49" s="20"/>
      <c r="IE49" s="20"/>
      <c r="IF49" s="20"/>
      <c r="IG49" s="20"/>
      <c r="IH49" s="20"/>
      <c r="II49" s="20"/>
      <c r="IJ49" s="20"/>
      <c r="IK49" s="20"/>
      <c r="IL49" s="20"/>
      <c r="IM49" s="20"/>
      <c r="IN49" s="20"/>
      <c r="IO49" s="20"/>
      <c r="IP49" s="20"/>
      <c r="IQ49" s="20"/>
      <c r="IR49" s="20"/>
      <c r="IS49" s="20"/>
      <c r="IT49" s="20"/>
      <c r="IU49" s="20"/>
      <c r="IV49" s="20"/>
      <c r="IW49" s="20"/>
      <c r="IX49" s="20"/>
      <c r="IY49" s="20"/>
      <c r="IZ49" s="20"/>
      <c r="JA49" s="20"/>
      <c r="JB49" s="20"/>
      <c r="JC49" s="20"/>
      <c r="JD49" s="20"/>
      <c r="JE49" s="20"/>
      <c r="JF49" s="20"/>
      <c r="JG49" s="20"/>
      <c r="JH49" s="20"/>
      <c r="JI49" s="20"/>
      <c r="JJ49" s="20"/>
      <c r="JK49" s="20"/>
      <c r="JL49" s="20"/>
      <c r="JM49" s="20"/>
      <c r="JN49" s="20"/>
      <c r="JO49" s="20"/>
      <c r="JP49" s="20"/>
      <c r="JQ49" s="20"/>
      <c r="JR49" s="20"/>
      <c r="JS49" s="20"/>
      <c r="JT49" s="20"/>
      <c r="JU49" s="20"/>
      <c r="JV49" s="20"/>
      <c r="JW49" s="20"/>
      <c r="JX49" s="20"/>
      <c r="JY49" s="20"/>
      <c r="JZ49" s="20"/>
      <c r="KA49" s="20"/>
      <c r="KB49" s="20"/>
      <c r="KC49" s="20"/>
      <c r="KD49" s="20"/>
      <c r="KE49" s="20"/>
      <c r="KF49" s="20"/>
      <c r="KG49" s="20"/>
      <c r="KH49" s="20"/>
      <c r="KI49" s="20"/>
      <c r="KJ49" s="20"/>
      <c r="KK49" s="20"/>
      <c r="KL49" s="20"/>
      <c r="KM49" s="20"/>
      <c r="KN49" s="20"/>
      <c r="KO49" s="20"/>
      <c r="KP49" s="20"/>
      <c r="KQ49" s="20"/>
      <c r="KR49" s="20"/>
      <c r="KS49" s="20"/>
      <c r="KT49" s="20"/>
      <c r="KU49" s="20"/>
      <c r="KV49" s="20"/>
      <c r="KW49" s="20"/>
      <c r="KX49" s="20"/>
      <c r="KY49" s="20"/>
      <c r="KZ49" s="20"/>
      <c r="LA49" s="20"/>
      <c r="LB49" s="20"/>
      <c r="LC49" s="20"/>
      <c r="LD49" s="20"/>
      <c r="LE49" s="20"/>
      <c r="LF49" s="20"/>
      <c r="LG49" s="20"/>
      <c r="LH49" s="20"/>
      <c r="LI49" s="20"/>
      <c r="LJ49" s="20"/>
      <c r="LK49" s="20"/>
      <c r="LL49" s="20"/>
      <c r="LM49" s="20"/>
      <c r="LN49" s="20"/>
      <c r="LO49" s="20"/>
      <c r="LP49" s="20"/>
      <c r="LQ49" s="20"/>
      <c r="LR49" s="20"/>
      <c r="LS49" s="20"/>
      <c r="LT49" s="20"/>
      <c r="LU49" s="20"/>
      <c r="LV49" s="20"/>
      <c r="LW49" s="20"/>
      <c r="LX49" s="20"/>
      <c r="LY49" s="20"/>
      <c r="LZ49" s="20"/>
      <c r="MA49" s="20"/>
      <c r="MB49" s="20"/>
      <c r="MC49" s="20"/>
      <c r="MD49" s="20"/>
      <c r="ME49" s="20"/>
      <c r="MF49" s="20"/>
      <c r="MG49" s="20"/>
      <c r="MH49" s="20"/>
      <c r="MI49" s="20"/>
      <c r="MJ49" s="20"/>
      <c r="MK49" s="20"/>
      <c r="ML49" s="20"/>
      <c r="MM49" s="20"/>
      <c r="MN49" s="20"/>
      <c r="MO49" s="20"/>
      <c r="MP49" s="20"/>
      <c r="MQ49" s="20"/>
      <c r="MR49" s="20"/>
      <c r="MS49" s="20"/>
      <c r="MT49" s="20"/>
      <c r="MU49" s="20"/>
      <c r="MV49" s="20"/>
      <c r="MW49" s="20"/>
      <c r="MX49" s="20"/>
      <c r="MY49" s="20"/>
      <c r="MZ49" s="20"/>
      <c r="NA49" s="20"/>
      <c r="NB49" s="20"/>
      <c r="NC49" s="20"/>
      <c r="ND49" s="20"/>
      <c r="NE49" s="20"/>
      <c r="NF49" s="20"/>
      <c r="NG49" s="20"/>
      <c r="NH49" s="20"/>
      <c r="NI49" s="20"/>
      <c r="NJ49" s="20"/>
      <c r="NK49" s="20"/>
      <c r="NL49" s="20"/>
      <c r="NM49" s="20"/>
      <c r="NN49" s="20"/>
      <c r="NO49" s="20"/>
      <c r="NP49" s="20"/>
      <c r="NQ49" s="20"/>
      <c r="NR49" s="20"/>
      <c r="NS49" s="20"/>
      <c r="NT49" s="25"/>
    </row>
    <row r="50" spans="1:384" s="5" customFormat="1" ht="18" customHeight="1" thickTop="1" thickBot="1" x14ac:dyDescent="0.3">
      <c r="A50" s="62">
        <f>IF(B50="","",IF(A49="",IF(MAX($A$16:A49)=0,1,ROUNDDOWN(MAX($A$16:A49)+1,0)),A49+0.01))</f>
        <v>6.02</v>
      </c>
      <c r="B50" s="35" t="s">
        <v>39</v>
      </c>
      <c r="C50" s="35"/>
      <c r="D50" s="35"/>
      <c r="E50" s="35"/>
      <c r="F50" s="36" t="s">
        <v>24</v>
      </c>
      <c r="G50" s="37">
        <v>43642</v>
      </c>
      <c r="H50" s="38" t="s">
        <v>11</v>
      </c>
      <c r="I50" s="32" t="str">
        <f t="shared" si="214"/>
        <v/>
      </c>
      <c r="J50" s="39">
        <v>0</v>
      </c>
      <c r="K50" s="40">
        <f t="shared" ca="1" si="215"/>
        <v>-216</v>
      </c>
      <c r="L50" s="18" t="str">
        <f t="shared" si="216"/>
        <v/>
      </c>
      <c r="M50" s="19" t="str">
        <f t="shared" si="217"/>
        <v/>
      </c>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c r="GO50" s="20"/>
      <c r="GP50" s="20"/>
      <c r="GQ50" s="20"/>
      <c r="GR50" s="20"/>
      <c r="GS50" s="20"/>
      <c r="GT50" s="20"/>
      <c r="GU50" s="20"/>
      <c r="GV50" s="20"/>
      <c r="GW50" s="20"/>
      <c r="GX50" s="20"/>
      <c r="GY50" s="20"/>
      <c r="GZ50" s="20"/>
      <c r="HA50" s="20"/>
      <c r="HB50" s="20"/>
      <c r="HC50" s="20"/>
      <c r="HD50" s="20"/>
      <c r="HE50" s="20"/>
      <c r="HF50" s="20"/>
      <c r="HG50" s="20"/>
      <c r="HH50" s="20"/>
      <c r="HI50" s="20"/>
      <c r="HJ50" s="20"/>
      <c r="HK50" s="20"/>
      <c r="HL50" s="20"/>
      <c r="HM50" s="20"/>
      <c r="HN50" s="20"/>
      <c r="HO50" s="20"/>
      <c r="HP50" s="20"/>
      <c r="HQ50" s="20"/>
      <c r="HR50" s="20"/>
      <c r="HS50" s="20"/>
      <c r="HT50" s="20"/>
      <c r="HU50" s="20"/>
      <c r="HV50" s="20"/>
      <c r="HW50" s="20"/>
      <c r="HX50" s="20"/>
      <c r="HY50" s="20"/>
      <c r="HZ50" s="20"/>
      <c r="IA50" s="20"/>
      <c r="IB50" s="20"/>
      <c r="IC50" s="20"/>
      <c r="ID50" s="20"/>
      <c r="IE50" s="20"/>
      <c r="IF50" s="20"/>
      <c r="IG50" s="20"/>
      <c r="IH50" s="20"/>
      <c r="II50" s="20"/>
      <c r="IJ50" s="20"/>
      <c r="IK50" s="20"/>
      <c r="IL50" s="20"/>
      <c r="IM50" s="20"/>
      <c r="IN50" s="20"/>
      <c r="IO50" s="20"/>
      <c r="IP50" s="20"/>
      <c r="IQ50" s="20"/>
      <c r="IR50" s="20"/>
      <c r="IS50" s="20"/>
      <c r="IT50" s="20"/>
      <c r="IU50" s="20"/>
      <c r="IV50" s="20"/>
      <c r="IW50" s="20"/>
      <c r="IX50" s="20"/>
      <c r="IY50" s="20"/>
      <c r="IZ50" s="20"/>
      <c r="JA50" s="20"/>
      <c r="JB50" s="20"/>
      <c r="JC50" s="20"/>
      <c r="JD50" s="20"/>
      <c r="JE50" s="20"/>
      <c r="JF50" s="20"/>
      <c r="JG50" s="20"/>
      <c r="JH50" s="20"/>
      <c r="JI50" s="20"/>
      <c r="JJ50" s="20"/>
      <c r="JK50" s="20"/>
      <c r="JL50" s="20"/>
      <c r="JM50" s="20"/>
      <c r="JN50" s="20"/>
      <c r="JO50" s="20"/>
      <c r="JP50" s="20"/>
      <c r="JQ50" s="20"/>
      <c r="JR50" s="20"/>
      <c r="JS50" s="20"/>
      <c r="JT50" s="20"/>
      <c r="JU50" s="20"/>
      <c r="JV50" s="20"/>
      <c r="JW50" s="20"/>
      <c r="JX50" s="20"/>
      <c r="JY50" s="20"/>
      <c r="JZ50" s="20"/>
      <c r="KA50" s="20"/>
      <c r="KB50" s="20"/>
      <c r="KC50" s="20"/>
      <c r="KD50" s="20"/>
      <c r="KE50" s="20"/>
      <c r="KF50" s="20"/>
      <c r="KG50" s="20"/>
      <c r="KH50" s="20"/>
      <c r="KI50" s="20"/>
      <c r="KJ50" s="20"/>
      <c r="KK50" s="20"/>
      <c r="KL50" s="20"/>
      <c r="KM50" s="20"/>
      <c r="KN50" s="20"/>
      <c r="KO50" s="20"/>
      <c r="KP50" s="20"/>
      <c r="KQ50" s="20"/>
      <c r="KR50" s="20"/>
      <c r="KS50" s="20"/>
      <c r="KT50" s="20"/>
      <c r="KU50" s="20"/>
      <c r="KV50" s="20"/>
      <c r="KW50" s="20"/>
      <c r="KX50" s="20"/>
      <c r="KY50" s="20"/>
      <c r="KZ50" s="20"/>
      <c r="LA50" s="20"/>
      <c r="LB50" s="20"/>
      <c r="LC50" s="20"/>
      <c r="LD50" s="20"/>
      <c r="LE50" s="20"/>
      <c r="LF50" s="20"/>
      <c r="LG50" s="20"/>
      <c r="LH50" s="20"/>
      <c r="LI50" s="20"/>
      <c r="LJ50" s="20"/>
      <c r="LK50" s="20"/>
      <c r="LL50" s="20"/>
      <c r="LM50" s="20"/>
      <c r="LN50" s="20"/>
      <c r="LO50" s="20"/>
      <c r="LP50" s="20"/>
      <c r="LQ50" s="20"/>
      <c r="LR50" s="20"/>
      <c r="LS50" s="20"/>
      <c r="LT50" s="20"/>
      <c r="LU50" s="20"/>
      <c r="LV50" s="20"/>
      <c r="LW50" s="20"/>
      <c r="LX50" s="20"/>
      <c r="LY50" s="20"/>
      <c r="LZ50" s="20"/>
      <c r="MA50" s="20"/>
      <c r="MB50" s="20"/>
      <c r="MC50" s="20"/>
      <c r="MD50" s="20"/>
      <c r="ME50" s="20"/>
      <c r="MF50" s="20"/>
      <c r="MG50" s="20"/>
      <c r="MH50" s="20"/>
      <c r="MI50" s="20"/>
      <c r="MJ50" s="20"/>
      <c r="MK50" s="20"/>
      <c r="ML50" s="20"/>
      <c r="MM50" s="20"/>
      <c r="MN50" s="20"/>
      <c r="MO50" s="20"/>
      <c r="MP50" s="20"/>
      <c r="MQ50" s="20"/>
      <c r="MR50" s="20"/>
      <c r="MS50" s="20"/>
      <c r="MT50" s="20"/>
      <c r="MU50" s="20"/>
      <c r="MV50" s="20"/>
      <c r="MW50" s="20"/>
      <c r="MX50" s="20"/>
      <c r="MY50" s="20"/>
      <c r="MZ50" s="20"/>
      <c r="NA50" s="20"/>
      <c r="NB50" s="20"/>
      <c r="NC50" s="20"/>
      <c r="ND50" s="20"/>
      <c r="NE50" s="20"/>
      <c r="NF50" s="20"/>
      <c r="NG50" s="20"/>
      <c r="NH50" s="20"/>
      <c r="NI50" s="20"/>
      <c r="NJ50" s="20"/>
      <c r="NK50" s="20"/>
      <c r="NL50" s="20"/>
      <c r="NM50" s="20"/>
      <c r="NN50" s="20"/>
      <c r="NO50" s="20"/>
      <c r="NP50" s="20"/>
      <c r="NQ50" s="20"/>
      <c r="NR50" s="20"/>
      <c r="NS50" s="20"/>
      <c r="NT50" s="25"/>
    </row>
    <row r="51" spans="1:384" s="5" customFormat="1" ht="18" customHeight="1" thickTop="1" thickBot="1" x14ac:dyDescent="0.3">
      <c r="A51" s="62" t="str">
        <f>IF(B51="","",IF(A50="",IF(MAX($A$16:A50)=0,1,ROUNDDOWN(MAX($A$16:A50)+1,0)),A50+0.01))</f>
        <v/>
      </c>
      <c r="B51" s="35"/>
      <c r="C51" s="35"/>
      <c r="D51" s="35"/>
      <c r="E51" s="35"/>
      <c r="F51" s="36"/>
      <c r="G51" s="37"/>
      <c r="H51" s="38"/>
      <c r="I51" s="32" t="str">
        <f t="shared" si="214"/>
        <v/>
      </c>
      <c r="J51" s="39"/>
      <c r="K51" s="40" t="str">
        <f t="shared" ca="1" si="215"/>
        <v/>
      </c>
      <c r="L51" s="18" t="str">
        <f t="shared" si="216"/>
        <v/>
      </c>
      <c r="M51" s="19" t="str">
        <f t="shared" si="217"/>
        <v/>
      </c>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c r="GO51" s="20"/>
      <c r="GP51" s="20"/>
      <c r="GQ51" s="20"/>
      <c r="GR51" s="20"/>
      <c r="GS51" s="20"/>
      <c r="GT51" s="20"/>
      <c r="GU51" s="20"/>
      <c r="GV51" s="20"/>
      <c r="GW51" s="20"/>
      <c r="GX51" s="20"/>
      <c r="GY51" s="20"/>
      <c r="GZ51" s="20"/>
      <c r="HA51" s="20"/>
      <c r="HB51" s="20"/>
      <c r="HC51" s="20"/>
      <c r="HD51" s="20"/>
      <c r="HE51" s="20"/>
      <c r="HF51" s="20"/>
      <c r="HG51" s="20"/>
      <c r="HH51" s="20"/>
      <c r="HI51" s="20"/>
      <c r="HJ51" s="20"/>
      <c r="HK51" s="20"/>
      <c r="HL51" s="20"/>
      <c r="HM51" s="20"/>
      <c r="HN51" s="20"/>
      <c r="HO51" s="20"/>
      <c r="HP51" s="20"/>
      <c r="HQ51" s="20"/>
      <c r="HR51" s="20"/>
      <c r="HS51" s="20"/>
      <c r="HT51" s="20"/>
      <c r="HU51" s="20"/>
      <c r="HV51" s="20"/>
      <c r="HW51" s="20"/>
      <c r="HX51" s="20"/>
      <c r="HY51" s="20"/>
      <c r="HZ51" s="20"/>
      <c r="IA51" s="20"/>
      <c r="IB51" s="20"/>
      <c r="IC51" s="20"/>
      <c r="ID51" s="20"/>
      <c r="IE51" s="20"/>
      <c r="IF51" s="20"/>
      <c r="IG51" s="20"/>
      <c r="IH51" s="20"/>
      <c r="II51" s="20"/>
      <c r="IJ51" s="20"/>
      <c r="IK51" s="20"/>
      <c r="IL51" s="20"/>
      <c r="IM51" s="20"/>
      <c r="IN51" s="20"/>
      <c r="IO51" s="20"/>
      <c r="IP51" s="20"/>
      <c r="IQ51" s="20"/>
      <c r="IR51" s="20"/>
      <c r="IS51" s="20"/>
      <c r="IT51" s="20"/>
      <c r="IU51" s="20"/>
      <c r="IV51" s="20"/>
      <c r="IW51" s="20"/>
      <c r="IX51" s="20"/>
      <c r="IY51" s="20"/>
      <c r="IZ51" s="20"/>
      <c r="JA51" s="20"/>
      <c r="JB51" s="20"/>
      <c r="JC51" s="20"/>
      <c r="JD51" s="20"/>
      <c r="JE51" s="20"/>
      <c r="JF51" s="20"/>
      <c r="JG51" s="20"/>
      <c r="JH51" s="20"/>
      <c r="JI51" s="20"/>
      <c r="JJ51" s="20"/>
      <c r="JK51" s="20"/>
      <c r="JL51" s="20"/>
      <c r="JM51" s="20"/>
      <c r="JN51" s="20"/>
      <c r="JO51" s="20"/>
      <c r="JP51" s="20"/>
      <c r="JQ51" s="20"/>
      <c r="JR51" s="20"/>
      <c r="JS51" s="20"/>
      <c r="JT51" s="20"/>
      <c r="JU51" s="20"/>
      <c r="JV51" s="20"/>
      <c r="JW51" s="20"/>
      <c r="JX51" s="20"/>
      <c r="JY51" s="20"/>
      <c r="JZ51" s="20"/>
      <c r="KA51" s="20"/>
      <c r="KB51" s="20"/>
      <c r="KC51" s="20"/>
      <c r="KD51" s="20"/>
      <c r="KE51" s="20"/>
      <c r="KF51" s="20"/>
      <c r="KG51" s="20"/>
      <c r="KH51" s="20"/>
      <c r="KI51" s="20"/>
      <c r="KJ51" s="20"/>
      <c r="KK51" s="20"/>
      <c r="KL51" s="20"/>
      <c r="KM51" s="20"/>
      <c r="KN51" s="20"/>
      <c r="KO51" s="20"/>
      <c r="KP51" s="20"/>
      <c r="KQ51" s="20"/>
      <c r="KR51" s="20"/>
      <c r="KS51" s="20"/>
      <c r="KT51" s="20"/>
      <c r="KU51" s="20"/>
      <c r="KV51" s="20"/>
      <c r="KW51" s="20"/>
      <c r="KX51" s="20"/>
      <c r="KY51" s="20"/>
      <c r="KZ51" s="20"/>
      <c r="LA51" s="20"/>
      <c r="LB51" s="20"/>
      <c r="LC51" s="20"/>
      <c r="LD51" s="20"/>
      <c r="LE51" s="20"/>
      <c r="LF51" s="20"/>
      <c r="LG51" s="20"/>
      <c r="LH51" s="20"/>
      <c r="LI51" s="20"/>
      <c r="LJ51" s="20"/>
      <c r="LK51" s="20"/>
      <c r="LL51" s="20"/>
      <c r="LM51" s="20"/>
      <c r="LN51" s="20"/>
      <c r="LO51" s="20"/>
      <c r="LP51" s="20"/>
      <c r="LQ51" s="20"/>
      <c r="LR51" s="20"/>
      <c r="LS51" s="20"/>
      <c r="LT51" s="20"/>
      <c r="LU51" s="20"/>
      <c r="LV51" s="20"/>
      <c r="LW51" s="20"/>
      <c r="LX51" s="20"/>
      <c r="LY51" s="20"/>
      <c r="LZ51" s="20"/>
      <c r="MA51" s="20"/>
      <c r="MB51" s="20"/>
      <c r="MC51" s="20"/>
      <c r="MD51" s="20"/>
      <c r="ME51" s="20"/>
      <c r="MF51" s="20"/>
      <c r="MG51" s="20"/>
      <c r="MH51" s="20"/>
      <c r="MI51" s="20"/>
      <c r="MJ51" s="20"/>
      <c r="MK51" s="20"/>
      <c r="ML51" s="20"/>
      <c r="MM51" s="20"/>
      <c r="MN51" s="20"/>
      <c r="MO51" s="20"/>
      <c r="MP51" s="20"/>
      <c r="MQ51" s="20"/>
      <c r="MR51" s="20"/>
      <c r="MS51" s="20"/>
      <c r="MT51" s="20"/>
      <c r="MU51" s="20"/>
      <c r="MV51" s="20"/>
      <c r="MW51" s="20"/>
      <c r="MX51" s="20"/>
      <c r="MY51" s="20"/>
      <c r="MZ51" s="20"/>
      <c r="NA51" s="20"/>
      <c r="NB51" s="20"/>
      <c r="NC51" s="20"/>
      <c r="ND51" s="20"/>
      <c r="NE51" s="20"/>
      <c r="NF51" s="20"/>
      <c r="NG51" s="20"/>
      <c r="NH51" s="20"/>
      <c r="NI51" s="20"/>
      <c r="NJ51" s="20"/>
      <c r="NK51" s="20"/>
      <c r="NL51" s="20"/>
      <c r="NM51" s="20"/>
      <c r="NN51" s="20"/>
      <c r="NO51" s="20"/>
      <c r="NP51" s="20"/>
      <c r="NQ51" s="20"/>
      <c r="NR51" s="20"/>
      <c r="NS51" s="20"/>
      <c r="NT51" s="25"/>
    </row>
    <row r="52" spans="1:384" s="5" customFormat="1" ht="18" customHeight="1" thickTop="1" thickBot="1" x14ac:dyDescent="0.3">
      <c r="A52" s="62">
        <f>IF(B52="","",IF(A51="",IF(MAX($A$16:A51)=0,1,ROUNDDOWN(MAX($A$16:A51)+1,0)),A51+0.01))</f>
        <v>7</v>
      </c>
      <c r="B52" s="35" t="s">
        <v>49</v>
      </c>
      <c r="C52" s="35"/>
      <c r="D52" s="35"/>
      <c r="E52" s="35"/>
      <c r="F52" s="36" t="s">
        <v>24</v>
      </c>
      <c r="G52" s="37">
        <v>43644</v>
      </c>
      <c r="H52" s="38" t="s">
        <v>11</v>
      </c>
      <c r="I52" s="32" t="str">
        <f t="shared" si="214"/>
        <v/>
      </c>
      <c r="J52" s="39"/>
      <c r="K52" s="40">
        <f t="shared" ca="1" si="215"/>
        <v>-214</v>
      </c>
      <c r="L52" s="18" t="str">
        <f t="shared" si="216"/>
        <v/>
      </c>
      <c r="M52" s="19" t="str">
        <f t="shared" si="217"/>
        <v/>
      </c>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c r="DT52" s="20"/>
      <c r="DU52" s="20"/>
      <c r="DV52" s="20"/>
      <c r="DW52" s="20"/>
      <c r="DX52" s="20"/>
      <c r="DY52" s="20"/>
      <c r="DZ52" s="20"/>
      <c r="EA52" s="20"/>
      <c r="EB52" s="20"/>
      <c r="EC52" s="20"/>
      <c r="ED52" s="20"/>
      <c r="EE52" s="20"/>
      <c r="EF52" s="20"/>
      <c r="EG52" s="20"/>
      <c r="EH52" s="20"/>
      <c r="EI52" s="20"/>
      <c r="EJ52" s="20"/>
      <c r="EK52" s="20"/>
      <c r="EL52" s="20"/>
      <c r="EM52" s="20"/>
      <c r="EN52" s="20"/>
      <c r="EO52" s="20"/>
      <c r="EP52" s="20"/>
      <c r="EQ52" s="20"/>
      <c r="ER52" s="20"/>
      <c r="ES52" s="20"/>
      <c r="ET52" s="20"/>
      <c r="EU52" s="20"/>
      <c r="EV52" s="20"/>
      <c r="EW52" s="20"/>
      <c r="EX52" s="20"/>
      <c r="EY52" s="20"/>
      <c r="EZ52" s="20"/>
      <c r="FA52" s="20"/>
      <c r="FB52" s="20"/>
      <c r="FC52" s="20"/>
      <c r="FD52" s="20"/>
      <c r="FE52" s="20"/>
      <c r="FF52" s="20"/>
      <c r="FG52" s="20"/>
      <c r="FH52" s="20"/>
      <c r="FI52" s="20"/>
      <c r="FJ52" s="20"/>
      <c r="FK52" s="20"/>
      <c r="FL52" s="20"/>
      <c r="FM52" s="20"/>
      <c r="FN52" s="20"/>
      <c r="FO52" s="20"/>
      <c r="FP52" s="20"/>
      <c r="FQ52" s="20"/>
      <c r="FR52" s="20"/>
      <c r="FS52" s="20"/>
      <c r="FT52" s="20"/>
      <c r="FU52" s="20"/>
      <c r="FV52" s="20"/>
      <c r="FW52" s="20"/>
      <c r="FX52" s="20"/>
      <c r="FY52" s="20"/>
      <c r="FZ52" s="20"/>
      <c r="GA52" s="20"/>
      <c r="GB52" s="20"/>
      <c r="GC52" s="20"/>
      <c r="GD52" s="20"/>
      <c r="GE52" s="20"/>
      <c r="GF52" s="20"/>
      <c r="GG52" s="20"/>
      <c r="GH52" s="20"/>
      <c r="GI52" s="20"/>
      <c r="GJ52" s="20"/>
      <c r="GK52" s="20"/>
      <c r="GL52" s="20"/>
      <c r="GM52" s="20"/>
      <c r="GN52" s="20"/>
      <c r="GO52" s="20"/>
      <c r="GP52" s="20"/>
      <c r="GQ52" s="20"/>
      <c r="GR52" s="20"/>
      <c r="GS52" s="20"/>
      <c r="GT52" s="20"/>
      <c r="GU52" s="20"/>
      <c r="GV52" s="20"/>
      <c r="GW52" s="20"/>
      <c r="GX52" s="20"/>
      <c r="GY52" s="20"/>
      <c r="GZ52" s="20"/>
      <c r="HA52" s="20"/>
      <c r="HB52" s="20"/>
      <c r="HC52" s="20"/>
      <c r="HD52" s="20"/>
      <c r="HE52" s="20"/>
      <c r="HF52" s="20"/>
      <c r="HG52" s="20"/>
      <c r="HH52" s="20"/>
      <c r="HI52" s="20"/>
      <c r="HJ52" s="20"/>
      <c r="HK52" s="20"/>
      <c r="HL52" s="20"/>
      <c r="HM52" s="20"/>
      <c r="HN52" s="20"/>
      <c r="HO52" s="20"/>
      <c r="HP52" s="20"/>
      <c r="HQ52" s="20"/>
      <c r="HR52" s="20"/>
      <c r="HS52" s="20"/>
      <c r="HT52" s="20"/>
      <c r="HU52" s="20"/>
      <c r="HV52" s="20"/>
      <c r="HW52" s="20"/>
      <c r="HX52" s="20"/>
      <c r="HY52" s="20"/>
      <c r="HZ52" s="20"/>
      <c r="IA52" s="20"/>
      <c r="IB52" s="20"/>
      <c r="IC52" s="20"/>
      <c r="ID52" s="20"/>
      <c r="IE52" s="20"/>
      <c r="IF52" s="20"/>
      <c r="IG52" s="20"/>
      <c r="IH52" s="20"/>
      <c r="II52" s="20"/>
      <c r="IJ52" s="20"/>
      <c r="IK52" s="20"/>
      <c r="IL52" s="20"/>
      <c r="IM52" s="20"/>
      <c r="IN52" s="20"/>
      <c r="IO52" s="20"/>
      <c r="IP52" s="20"/>
      <c r="IQ52" s="20"/>
      <c r="IR52" s="20"/>
      <c r="IS52" s="20"/>
      <c r="IT52" s="20"/>
      <c r="IU52" s="20"/>
      <c r="IV52" s="20"/>
      <c r="IW52" s="20"/>
      <c r="IX52" s="20"/>
      <c r="IY52" s="20"/>
      <c r="IZ52" s="20"/>
      <c r="JA52" s="20"/>
      <c r="JB52" s="20"/>
      <c r="JC52" s="20"/>
      <c r="JD52" s="20"/>
      <c r="JE52" s="20"/>
      <c r="JF52" s="20"/>
      <c r="JG52" s="20"/>
      <c r="JH52" s="20"/>
      <c r="JI52" s="20"/>
      <c r="JJ52" s="20"/>
      <c r="JK52" s="20"/>
      <c r="JL52" s="20"/>
      <c r="JM52" s="20"/>
      <c r="JN52" s="20"/>
      <c r="JO52" s="20"/>
      <c r="JP52" s="20"/>
      <c r="JQ52" s="20"/>
      <c r="JR52" s="20"/>
      <c r="JS52" s="20"/>
      <c r="JT52" s="20"/>
      <c r="JU52" s="20"/>
      <c r="JV52" s="20"/>
      <c r="JW52" s="20"/>
      <c r="JX52" s="20"/>
      <c r="JY52" s="20"/>
      <c r="JZ52" s="20"/>
      <c r="KA52" s="20"/>
      <c r="KB52" s="20"/>
      <c r="KC52" s="20"/>
      <c r="KD52" s="20"/>
      <c r="KE52" s="20"/>
      <c r="KF52" s="20"/>
      <c r="KG52" s="20"/>
      <c r="KH52" s="20"/>
      <c r="KI52" s="20"/>
      <c r="KJ52" s="20"/>
      <c r="KK52" s="20"/>
      <c r="KL52" s="20"/>
      <c r="KM52" s="20"/>
      <c r="KN52" s="20"/>
      <c r="KO52" s="20"/>
      <c r="KP52" s="20"/>
      <c r="KQ52" s="20"/>
      <c r="KR52" s="20"/>
      <c r="KS52" s="20"/>
      <c r="KT52" s="20"/>
      <c r="KU52" s="20"/>
      <c r="KV52" s="20"/>
      <c r="KW52" s="20"/>
      <c r="KX52" s="20"/>
      <c r="KY52" s="20"/>
      <c r="KZ52" s="20"/>
      <c r="LA52" s="20"/>
      <c r="LB52" s="20"/>
      <c r="LC52" s="20"/>
      <c r="LD52" s="20"/>
      <c r="LE52" s="20"/>
      <c r="LF52" s="20"/>
      <c r="LG52" s="20"/>
      <c r="LH52" s="20"/>
      <c r="LI52" s="20"/>
      <c r="LJ52" s="20"/>
      <c r="LK52" s="20"/>
      <c r="LL52" s="20"/>
      <c r="LM52" s="20"/>
      <c r="LN52" s="20"/>
      <c r="LO52" s="20"/>
      <c r="LP52" s="20"/>
      <c r="LQ52" s="20"/>
      <c r="LR52" s="20"/>
      <c r="LS52" s="20"/>
      <c r="LT52" s="20"/>
      <c r="LU52" s="20"/>
      <c r="LV52" s="20"/>
      <c r="LW52" s="20"/>
      <c r="LX52" s="20"/>
      <c r="LY52" s="20"/>
      <c r="LZ52" s="20"/>
      <c r="MA52" s="20"/>
      <c r="MB52" s="20"/>
      <c r="MC52" s="20"/>
      <c r="MD52" s="20"/>
      <c r="ME52" s="20"/>
      <c r="MF52" s="20"/>
      <c r="MG52" s="20"/>
      <c r="MH52" s="20"/>
      <c r="MI52" s="20"/>
      <c r="MJ52" s="20"/>
      <c r="MK52" s="20"/>
      <c r="ML52" s="20"/>
      <c r="MM52" s="20"/>
      <c r="MN52" s="20"/>
      <c r="MO52" s="20"/>
      <c r="MP52" s="20"/>
      <c r="MQ52" s="20"/>
      <c r="MR52" s="20"/>
      <c r="MS52" s="20"/>
      <c r="MT52" s="20"/>
      <c r="MU52" s="20"/>
      <c r="MV52" s="20"/>
      <c r="MW52" s="20"/>
      <c r="MX52" s="20"/>
      <c r="MY52" s="20"/>
      <c r="MZ52" s="20"/>
      <c r="NA52" s="20"/>
      <c r="NB52" s="20"/>
      <c r="NC52" s="20"/>
      <c r="ND52" s="20"/>
      <c r="NE52" s="20"/>
      <c r="NF52" s="20"/>
      <c r="NG52" s="20"/>
      <c r="NH52" s="20"/>
      <c r="NI52" s="20"/>
      <c r="NJ52" s="20"/>
      <c r="NK52" s="20"/>
      <c r="NL52" s="20"/>
      <c r="NM52" s="20"/>
      <c r="NN52" s="20"/>
      <c r="NO52" s="20"/>
      <c r="NP52" s="20"/>
      <c r="NQ52" s="20"/>
      <c r="NR52" s="20"/>
      <c r="NS52" s="20"/>
      <c r="NT52" s="25"/>
    </row>
    <row r="53" spans="1:384" s="5" customFormat="1" ht="1.1499999999999999" customHeight="1" thickTop="1" thickBot="1" x14ac:dyDescent="0.3">
      <c r="A53" s="64" t="str">
        <f>IF(B53="","",IF(A52="",IF(MAX($A$16:A52)=0,1,ROUNDDOWN(MAX($A$16:A52)+1,0)),A52+0.01))</f>
        <v/>
      </c>
      <c r="B53" s="118"/>
      <c r="C53" s="118"/>
      <c r="D53" s="118"/>
      <c r="E53" s="118"/>
      <c r="F53" s="119"/>
      <c r="G53" s="60"/>
      <c r="H53" s="61"/>
      <c r="I53" s="41" t="str">
        <f t="shared" ref="I53" si="218">IF(G53="","",IF(H53="M","",IF(H53="","",WORKDAY(G53,H53-1,Feiertage))))</f>
        <v/>
      </c>
      <c r="J53" s="120"/>
      <c r="K53" s="46" t="str">
        <f t="shared" ref="K53" ca="1" si="219">IF(G53="","",IF(H53="","",IF(J53=1,999,IF(H53="M",G53-TODAY(),M53-TODAY()))))</f>
        <v/>
      </c>
      <c r="L53" s="21" t="str">
        <f t="shared" ref="L53" si="220">IF(G53="","",IF(H53="M","",ROUND(J53*SUM(I53-G53+1),0)))</f>
        <v/>
      </c>
      <c r="M53" s="22" t="str">
        <f t="shared" ref="M53" si="221">IF(G53="","",IF(I53="","",G53+L53-1))</f>
        <v/>
      </c>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c r="FS53" s="23"/>
      <c r="FT53" s="23"/>
      <c r="FU53" s="23"/>
      <c r="FV53" s="23"/>
      <c r="FW53" s="23"/>
      <c r="FX53" s="23"/>
      <c r="FY53" s="23"/>
      <c r="FZ53" s="23"/>
      <c r="GA53" s="23"/>
      <c r="GB53" s="23"/>
      <c r="GC53" s="23"/>
      <c r="GD53" s="23"/>
      <c r="GE53" s="23"/>
      <c r="GF53" s="23"/>
      <c r="GG53" s="23"/>
      <c r="GH53" s="23"/>
      <c r="GI53" s="23"/>
      <c r="GJ53" s="23"/>
      <c r="GK53" s="23"/>
      <c r="GL53" s="23"/>
      <c r="GM53" s="23"/>
      <c r="GN53" s="23"/>
      <c r="GO53" s="23"/>
      <c r="GP53" s="23"/>
      <c r="GQ53" s="23"/>
      <c r="GR53" s="23"/>
      <c r="GS53" s="23"/>
      <c r="GT53" s="23"/>
      <c r="GU53" s="23"/>
      <c r="GV53" s="23"/>
      <c r="GW53" s="23"/>
      <c r="GX53" s="23"/>
      <c r="GY53" s="23"/>
      <c r="GZ53" s="23"/>
      <c r="HA53" s="23"/>
      <c r="HB53" s="23"/>
      <c r="HC53" s="23"/>
      <c r="HD53" s="23"/>
      <c r="HE53" s="23"/>
      <c r="HF53" s="23"/>
      <c r="HG53" s="23"/>
      <c r="HH53" s="23"/>
      <c r="HI53" s="23"/>
      <c r="HJ53" s="23"/>
      <c r="HK53" s="23"/>
      <c r="HL53" s="23"/>
      <c r="HM53" s="23"/>
      <c r="HN53" s="23"/>
      <c r="HO53" s="23"/>
      <c r="HP53" s="23"/>
      <c r="HQ53" s="23"/>
      <c r="HR53" s="23"/>
      <c r="HS53" s="23"/>
      <c r="HT53" s="23"/>
      <c r="HU53" s="23"/>
      <c r="HV53" s="23"/>
      <c r="HW53" s="23"/>
      <c r="HX53" s="23"/>
      <c r="HY53" s="23"/>
      <c r="HZ53" s="23"/>
      <c r="IA53" s="23"/>
      <c r="IB53" s="23"/>
      <c r="IC53" s="23"/>
      <c r="ID53" s="23"/>
      <c r="IE53" s="23"/>
      <c r="IF53" s="23"/>
      <c r="IG53" s="23"/>
      <c r="IH53" s="23"/>
      <c r="II53" s="23"/>
      <c r="IJ53" s="23"/>
      <c r="IK53" s="23"/>
      <c r="IL53" s="23"/>
      <c r="IM53" s="23"/>
      <c r="IN53" s="23"/>
      <c r="IO53" s="23"/>
      <c r="IP53" s="23"/>
      <c r="IQ53" s="23"/>
      <c r="IR53" s="23"/>
      <c r="IS53" s="23"/>
      <c r="IT53" s="23"/>
      <c r="IU53" s="23"/>
      <c r="IV53" s="23"/>
      <c r="IW53" s="23"/>
      <c r="IX53" s="23"/>
      <c r="IY53" s="23"/>
      <c r="IZ53" s="23"/>
      <c r="JA53" s="23"/>
      <c r="JB53" s="23"/>
      <c r="JC53" s="23"/>
      <c r="JD53" s="23"/>
      <c r="JE53" s="23"/>
      <c r="JF53" s="23"/>
      <c r="JG53" s="23"/>
      <c r="JH53" s="23"/>
      <c r="JI53" s="23"/>
      <c r="JJ53" s="23"/>
      <c r="JK53" s="23"/>
      <c r="JL53" s="23"/>
      <c r="JM53" s="23"/>
      <c r="JN53" s="23"/>
      <c r="JO53" s="23"/>
      <c r="JP53" s="23"/>
      <c r="JQ53" s="23"/>
      <c r="JR53" s="23"/>
      <c r="JS53" s="23"/>
      <c r="JT53" s="23"/>
      <c r="JU53" s="23"/>
      <c r="JV53" s="23"/>
      <c r="JW53" s="23"/>
      <c r="JX53" s="23"/>
      <c r="JY53" s="23"/>
      <c r="JZ53" s="23"/>
      <c r="KA53" s="23"/>
      <c r="KB53" s="23"/>
      <c r="KC53" s="23"/>
      <c r="KD53" s="23"/>
      <c r="KE53" s="23"/>
      <c r="KF53" s="23"/>
      <c r="KG53" s="23"/>
      <c r="KH53" s="23"/>
      <c r="KI53" s="23"/>
      <c r="KJ53" s="23"/>
      <c r="KK53" s="23"/>
      <c r="KL53" s="23"/>
      <c r="KM53" s="23"/>
      <c r="KN53" s="23"/>
      <c r="KO53" s="23"/>
      <c r="KP53" s="23"/>
      <c r="KQ53" s="23"/>
      <c r="KR53" s="23"/>
      <c r="KS53" s="23"/>
      <c r="KT53" s="23"/>
      <c r="KU53" s="23"/>
      <c r="KV53" s="23"/>
      <c r="KW53" s="23"/>
      <c r="KX53" s="23"/>
      <c r="KY53" s="23"/>
      <c r="KZ53" s="23"/>
      <c r="LA53" s="23"/>
      <c r="LB53" s="23"/>
      <c r="LC53" s="23"/>
      <c r="LD53" s="23"/>
      <c r="LE53" s="23"/>
      <c r="LF53" s="23"/>
      <c r="LG53" s="23"/>
      <c r="LH53" s="23"/>
      <c r="LI53" s="23"/>
      <c r="LJ53" s="23"/>
      <c r="LK53" s="23"/>
      <c r="LL53" s="23"/>
      <c r="LM53" s="23"/>
      <c r="LN53" s="23"/>
      <c r="LO53" s="23"/>
      <c r="LP53" s="23"/>
      <c r="LQ53" s="23"/>
      <c r="LR53" s="23"/>
      <c r="LS53" s="23"/>
      <c r="LT53" s="23"/>
      <c r="LU53" s="23"/>
      <c r="LV53" s="23"/>
      <c r="LW53" s="23"/>
      <c r="LX53" s="23"/>
      <c r="LY53" s="23"/>
      <c r="LZ53" s="23"/>
      <c r="MA53" s="23"/>
      <c r="MB53" s="23"/>
      <c r="MC53" s="23"/>
      <c r="MD53" s="23"/>
      <c r="ME53" s="23"/>
      <c r="MF53" s="23"/>
      <c r="MG53" s="23"/>
      <c r="MH53" s="23"/>
      <c r="MI53" s="23"/>
      <c r="MJ53" s="23"/>
      <c r="MK53" s="23"/>
      <c r="ML53" s="23"/>
      <c r="MM53" s="23"/>
      <c r="MN53" s="23"/>
      <c r="MO53" s="23"/>
      <c r="MP53" s="23"/>
      <c r="MQ53" s="23"/>
      <c r="MR53" s="23"/>
      <c r="MS53" s="23"/>
      <c r="MT53" s="23"/>
      <c r="MU53" s="23"/>
      <c r="MV53" s="23"/>
      <c r="MW53" s="23"/>
      <c r="MX53" s="23"/>
      <c r="MY53" s="23"/>
      <c r="MZ53" s="23"/>
      <c r="NA53" s="23"/>
      <c r="NB53" s="23"/>
      <c r="NC53" s="23"/>
      <c r="ND53" s="23"/>
      <c r="NE53" s="23"/>
      <c r="NF53" s="23"/>
      <c r="NG53" s="23"/>
      <c r="NH53" s="23"/>
      <c r="NI53" s="23"/>
      <c r="NJ53" s="23"/>
      <c r="NK53" s="23"/>
      <c r="NL53" s="23"/>
      <c r="NM53" s="23"/>
      <c r="NN53" s="23"/>
      <c r="NO53" s="23"/>
      <c r="NP53" s="23"/>
      <c r="NQ53" s="23"/>
      <c r="NR53" s="23"/>
      <c r="NS53" s="23"/>
      <c r="NT53" s="26"/>
    </row>
    <row r="54" spans="1:384" ht="2.4500000000000002" customHeight="1" thickTop="1" thickBot="1" x14ac:dyDescent="0.3">
      <c r="A54" s="96" t="s">
        <v>14</v>
      </c>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4"/>
      <c r="BS54" s="94"/>
      <c r="BT54" s="94"/>
      <c r="BU54" s="94"/>
      <c r="BV54" s="94"/>
      <c r="BW54" s="94"/>
      <c r="BX54" s="94"/>
      <c r="BY54" s="94"/>
      <c r="BZ54" s="94"/>
      <c r="CA54" s="94"/>
      <c r="CB54" s="94"/>
      <c r="CC54" s="94"/>
      <c r="CD54" s="94"/>
      <c r="CE54" s="94"/>
      <c r="CF54" s="94"/>
      <c r="CG54" s="94"/>
      <c r="CH54" s="94"/>
      <c r="CI54" s="94"/>
      <c r="CJ54" s="94"/>
      <c r="CK54" s="94"/>
      <c r="CL54" s="94"/>
      <c r="CM54" s="94"/>
      <c r="CN54" s="94"/>
      <c r="CO54" s="94"/>
      <c r="CP54" s="94"/>
      <c r="CQ54" s="94"/>
      <c r="CR54" s="94"/>
      <c r="CS54" s="94"/>
      <c r="CT54" s="94"/>
      <c r="CU54" s="94"/>
      <c r="CV54" s="94"/>
      <c r="CW54" s="94"/>
      <c r="CX54" s="94"/>
      <c r="CY54" s="94"/>
      <c r="CZ54" s="94"/>
      <c r="DA54" s="94"/>
      <c r="DB54" s="94"/>
      <c r="DC54" s="94"/>
      <c r="DD54" s="94"/>
      <c r="DE54" s="94"/>
      <c r="DF54" s="94"/>
      <c r="DG54" s="94"/>
      <c r="DH54" s="94"/>
      <c r="DI54" s="94"/>
      <c r="DJ54" s="94"/>
      <c r="DK54" s="94"/>
      <c r="DL54" s="94"/>
      <c r="DM54" s="94"/>
      <c r="DN54" s="94"/>
      <c r="DO54" s="94"/>
      <c r="DP54" s="94"/>
      <c r="DQ54" s="94"/>
      <c r="DR54" s="94"/>
      <c r="DS54" s="94"/>
      <c r="DT54" s="94"/>
      <c r="DU54" s="94"/>
      <c r="DV54" s="94"/>
      <c r="DW54" s="94"/>
      <c r="DX54" s="94"/>
      <c r="DY54" s="94"/>
      <c r="DZ54" s="94"/>
      <c r="EA54" s="94"/>
      <c r="EB54" s="94"/>
      <c r="EC54" s="94"/>
      <c r="ED54" s="94"/>
      <c r="EE54" s="94"/>
      <c r="EF54" s="94"/>
      <c r="EG54" s="94"/>
      <c r="EH54" s="94"/>
      <c r="EI54" s="94"/>
      <c r="EJ54" s="94"/>
      <c r="EK54" s="94"/>
      <c r="EL54" s="94"/>
      <c r="EM54" s="94"/>
      <c r="EN54" s="94"/>
      <c r="EO54" s="94"/>
      <c r="EP54" s="108"/>
      <c r="EQ54" s="109"/>
      <c r="ER54" s="109"/>
      <c r="ES54" s="109"/>
      <c r="ET54" s="109"/>
      <c r="EU54" s="109"/>
      <c r="EV54" s="109"/>
      <c r="EW54" s="109"/>
      <c r="EX54" s="109"/>
      <c r="EY54" s="109"/>
      <c r="EZ54" s="109"/>
      <c r="FA54" s="109"/>
      <c r="FB54" s="109"/>
      <c r="FC54" s="109"/>
      <c r="FD54" s="109"/>
      <c r="FE54" s="109"/>
      <c r="FF54" s="109"/>
      <c r="FG54" s="109"/>
      <c r="FH54" s="109"/>
      <c r="FI54" s="109"/>
      <c r="FJ54" s="109"/>
      <c r="FK54" s="109"/>
      <c r="FL54" s="109"/>
      <c r="FM54" s="109"/>
      <c r="FN54" s="109"/>
      <c r="FO54" s="109"/>
      <c r="FP54" s="109"/>
      <c r="FQ54" s="109"/>
      <c r="FR54" s="109"/>
      <c r="FS54" s="109"/>
      <c r="FT54" s="109"/>
      <c r="FU54" s="109"/>
      <c r="FV54" s="109"/>
      <c r="FW54" s="109"/>
      <c r="FX54" s="109"/>
      <c r="FY54" s="109"/>
      <c r="FZ54" s="109"/>
      <c r="GA54" s="109"/>
      <c r="GB54" s="109"/>
      <c r="GC54" s="109"/>
      <c r="GD54" s="109"/>
      <c r="GE54" s="109"/>
      <c r="GF54" s="109"/>
      <c r="GG54" s="109"/>
      <c r="GH54" s="109"/>
      <c r="GI54" s="109"/>
      <c r="GJ54" s="109"/>
      <c r="GK54" s="109"/>
      <c r="GL54" s="109"/>
      <c r="GM54" s="109"/>
      <c r="GN54" s="109"/>
      <c r="GO54" s="109"/>
      <c r="GP54" s="109"/>
      <c r="GQ54" s="109"/>
      <c r="GR54" s="109"/>
      <c r="GS54" s="109"/>
      <c r="GT54" s="109"/>
      <c r="GU54" s="109"/>
      <c r="GV54" s="109"/>
      <c r="GW54" s="109"/>
      <c r="GX54" s="109"/>
      <c r="GY54" s="109"/>
      <c r="GZ54" s="109"/>
      <c r="HA54" s="109"/>
      <c r="HB54" s="109"/>
      <c r="HC54" s="109"/>
      <c r="HD54" s="109"/>
      <c r="HE54" s="109"/>
      <c r="HF54" s="109"/>
      <c r="HG54" s="109"/>
      <c r="HH54" s="109"/>
      <c r="HI54" s="109"/>
      <c r="HJ54" s="109"/>
      <c r="HK54" s="109"/>
      <c r="HL54" s="109"/>
      <c r="HM54" s="109"/>
      <c r="HN54" s="109"/>
      <c r="HO54" s="109"/>
      <c r="HP54" s="109"/>
      <c r="HQ54" s="109"/>
      <c r="HR54" s="109"/>
      <c r="HS54" s="109"/>
      <c r="HT54" s="109"/>
      <c r="HU54" s="109"/>
      <c r="HV54" s="109"/>
      <c r="HW54" s="109"/>
      <c r="HX54" s="109"/>
      <c r="HY54" s="109"/>
      <c r="HZ54" s="109"/>
      <c r="IA54" s="109"/>
      <c r="IB54" s="109"/>
      <c r="IC54" s="109"/>
      <c r="ID54" s="109"/>
      <c r="IE54" s="109"/>
      <c r="IF54" s="109"/>
      <c r="IG54" s="109"/>
      <c r="IH54" s="109"/>
      <c r="II54" s="109"/>
      <c r="IJ54" s="109"/>
      <c r="IK54" s="109"/>
      <c r="IL54" s="109"/>
      <c r="IM54" s="109"/>
      <c r="IN54" s="109"/>
      <c r="IO54" s="109"/>
      <c r="IP54" s="109"/>
      <c r="IQ54" s="109"/>
      <c r="IR54" s="109"/>
      <c r="IS54" s="109"/>
      <c r="IT54" s="109"/>
      <c r="IU54" s="109"/>
      <c r="IV54" s="109"/>
      <c r="IW54" s="109"/>
      <c r="IX54" s="109"/>
      <c r="IY54" s="109"/>
      <c r="IZ54" s="109"/>
      <c r="JA54" s="109"/>
      <c r="JB54" s="109"/>
      <c r="JC54" s="109"/>
      <c r="JD54" s="109"/>
      <c r="JE54" s="109"/>
      <c r="JF54" s="109"/>
      <c r="JG54" s="109"/>
      <c r="JH54" s="109"/>
      <c r="JI54" s="109"/>
      <c r="JJ54" s="109"/>
      <c r="JK54" s="109"/>
      <c r="JL54" s="109"/>
      <c r="JM54" s="109"/>
      <c r="JN54" s="109"/>
      <c r="JO54" s="109"/>
      <c r="JP54" s="109"/>
      <c r="JQ54" s="109"/>
      <c r="JR54" s="109"/>
      <c r="JS54" s="109"/>
      <c r="JT54" s="109"/>
      <c r="JU54" s="109"/>
      <c r="JV54" s="109"/>
      <c r="JW54" s="109"/>
      <c r="JX54" s="109"/>
      <c r="JY54" s="109"/>
      <c r="JZ54" s="109"/>
      <c r="KA54" s="109"/>
      <c r="KB54" s="109"/>
      <c r="KC54" s="109"/>
      <c r="KD54" s="109"/>
      <c r="KE54" s="109"/>
      <c r="KF54" s="109"/>
      <c r="KG54" s="109"/>
      <c r="KH54" s="109"/>
      <c r="KI54" s="109"/>
      <c r="KJ54" s="109"/>
      <c r="KK54" s="109"/>
      <c r="KL54" s="109"/>
      <c r="KM54" s="109"/>
      <c r="KN54" s="109"/>
      <c r="KO54" s="109"/>
      <c r="KP54" s="109"/>
      <c r="KQ54" s="109"/>
      <c r="KR54" s="109"/>
      <c r="KS54" s="109"/>
      <c r="KT54" s="109"/>
      <c r="KU54" s="109"/>
      <c r="KV54" s="109"/>
      <c r="KW54" s="109"/>
      <c r="KX54" s="109"/>
      <c r="KY54" s="109"/>
      <c r="KZ54" s="109"/>
      <c r="LA54" s="109"/>
      <c r="LB54" s="109"/>
      <c r="LC54" s="109"/>
      <c r="LD54" s="109"/>
      <c r="LE54" s="109"/>
      <c r="LF54" s="109"/>
      <c r="LG54" s="109"/>
      <c r="LH54" s="109"/>
      <c r="LI54" s="109"/>
      <c r="LJ54" s="109"/>
      <c r="LK54" s="109"/>
      <c r="LL54" s="109"/>
      <c r="LM54" s="109"/>
      <c r="LN54" s="109"/>
      <c r="LO54" s="109"/>
      <c r="LP54" s="109"/>
      <c r="LQ54" s="109"/>
      <c r="LR54" s="109"/>
      <c r="LS54" s="109"/>
      <c r="LT54" s="109"/>
      <c r="LU54" s="109"/>
      <c r="LV54" s="109"/>
      <c r="LW54" s="109"/>
      <c r="LX54" s="109"/>
      <c r="LY54" s="109"/>
      <c r="LZ54" s="109"/>
      <c r="MA54" s="109"/>
      <c r="MB54" s="109"/>
      <c r="MC54" s="109"/>
      <c r="MD54" s="109"/>
      <c r="ME54" s="109"/>
      <c r="MF54" s="109"/>
      <c r="MG54" s="109"/>
      <c r="MH54" s="109"/>
      <c r="MI54" s="109"/>
      <c r="MJ54" s="109"/>
      <c r="MK54" s="109"/>
      <c r="ML54" s="109"/>
      <c r="MM54" s="109"/>
      <c r="MN54" s="109"/>
      <c r="MO54" s="109"/>
      <c r="MP54" s="109"/>
      <c r="MQ54" s="109"/>
      <c r="MR54" s="109"/>
      <c r="MS54" s="109"/>
      <c r="MT54" s="109"/>
      <c r="MU54" s="109"/>
      <c r="MV54" s="109"/>
      <c r="MW54" s="109"/>
      <c r="MX54" s="109"/>
      <c r="MY54" s="109"/>
      <c r="MZ54" s="109"/>
      <c r="NA54" s="109"/>
      <c r="NB54" s="109"/>
      <c r="NC54" s="109"/>
      <c r="ND54" s="109"/>
      <c r="NE54" s="109"/>
      <c r="NF54" s="109"/>
      <c r="NG54" s="109"/>
      <c r="NH54" s="109"/>
      <c r="NI54" s="109"/>
      <c r="NJ54" s="109"/>
      <c r="NK54" s="109"/>
      <c r="NL54" s="109"/>
      <c r="NM54" s="109"/>
      <c r="NN54" s="109"/>
      <c r="NO54" s="109"/>
      <c r="NP54" s="109"/>
      <c r="NQ54" s="109"/>
      <c r="NR54" s="109"/>
      <c r="NS54" s="109"/>
      <c r="NT54" s="110"/>
    </row>
    <row r="55" spans="1:384" s="10" customFormat="1" ht="23.25" customHeight="1" thickBot="1" x14ac:dyDescent="0.3">
      <c r="A55" s="122"/>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c r="BO55" s="123"/>
      <c r="BP55" s="123"/>
      <c r="BQ55" s="123"/>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121"/>
      <c r="DQ55" s="121"/>
      <c r="DR55" s="121"/>
      <c r="DS55" s="121"/>
      <c r="DT55" s="121"/>
      <c r="DU55" s="121"/>
      <c r="DV55" s="121"/>
      <c r="DW55" s="121"/>
      <c r="DX55" s="121"/>
      <c r="DY55" s="121"/>
      <c r="DZ55" s="121"/>
      <c r="EA55" s="121"/>
      <c r="EB55" s="121"/>
      <c r="EC55" s="121"/>
      <c r="ED55" s="121"/>
      <c r="EE55" s="121"/>
      <c r="EF55" s="121"/>
      <c r="EG55" s="121"/>
      <c r="EH55" s="121"/>
      <c r="EI55" s="121"/>
      <c r="EJ55" s="121"/>
      <c r="EK55" s="121"/>
      <c r="EL55" s="121"/>
      <c r="EM55" s="121"/>
      <c r="EN55" s="121"/>
      <c r="EO55" s="121"/>
      <c r="EP55" s="121"/>
      <c r="EQ55" s="111"/>
      <c r="ER55" s="111"/>
      <c r="ES55" s="111"/>
      <c r="ET55" s="111"/>
      <c r="EU55" s="111"/>
      <c r="EV55" s="111"/>
      <c r="EW55" s="111"/>
      <c r="EX55" s="111"/>
      <c r="EY55" s="111"/>
      <c r="EZ55" s="111"/>
      <c r="FA55" s="111"/>
      <c r="FB55" s="111"/>
      <c r="FC55" s="111"/>
      <c r="FD55" s="111"/>
      <c r="FE55" s="111"/>
      <c r="FF55" s="111"/>
      <c r="FG55" s="111"/>
      <c r="FH55" s="111"/>
      <c r="FI55" s="111"/>
      <c r="FJ55" s="111"/>
      <c r="FK55" s="111"/>
      <c r="FL55" s="111"/>
      <c r="FM55" s="111"/>
      <c r="FN55" s="111"/>
      <c r="FO55" s="111"/>
      <c r="FP55" s="111"/>
      <c r="FQ55" s="111"/>
      <c r="FR55" s="111"/>
      <c r="FS55" s="111"/>
      <c r="FT55" s="111"/>
      <c r="FU55" s="111"/>
      <c r="FV55" s="111"/>
      <c r="FW55" s="111"/>
      <c r="FX55" s="111"/>
      <c r="FY55" s="111"/>
      <c r="FZ55" s="111"/>
      <c r="GA55" s="111"/>
      <c r="GB55" s="111"/>
      <c r="GC55" s="111"/>
      <c r="GD55" s="111"/>
      <c r="GE55" s="111"/>
      <c r="GF55" s="111"/>
      <c r="GG55" s="111"/>
      <c r="GH55" s="111"/>
      <c r="GI55" s="111"/>
      <c r="GJ55" s="111"/>
      <c r="GK55" s="111"/>
      <c r="GL55" s="111"/>
      <c r="GM55" s="111"/>
      <c r="GN55" s="111"/>
      <c r="GO55" s="111"/>
      <c r="GP55" s="111"/>
      <c r="GQ55" s="111"/>
      <c r="GR55" s="111"/>
      <c r="GS55" s="111"/>
      <c r="GT55" s="111"/>
      <c r="GU55" s="111"/>
      <c r="GV55" s="111"/>
      <c r="GW55" s="111"/>
      <c r="GX55" s="111"/>
      <c r="GY55" s="111"/>
      <c r="GZ55" s="111"/>
      <c r="HA55" s="111"/>
      <c r="HB55" s="111"/>
      <c r="HC55" s="111"/>
      <c r="HD55" s="111"/>
      <c r="HE55" s="111"/>
      <c r="HF55" s="111"/>
      <c r="HG55" s="111"/>
      <c r="HH55" s="111"/>
      <c r="HI55" s="111"/>
      <c r="HJ55" s="111"/>
      <c r="HK55" s="111"/>
      <c r="HL55" s="111"/>
      <c r="HM55" s="111"/>
      <c r="HN55" s="111"/>
      <c r="HO55" s="111"/>
      <c r="HP55" s="111"/>
      <c r="HQ55" s="111"/>
      <c r="HR55" s="111"/>
      <c r="HS55" s="111"/>
      <c r="HT55" s="111"/>
      <c r="HU55" s="111"/>
      <c r="HV55" s="111"/>
      <c r="HW55" s="111"/>
      <c r="HX55" s="111"/>
      <c r="HY55" s="111"/>
      <c r="HZ55" s="111"/>
      <c r="IA55" s="111"/>
      <c r="IB55" s="111"/>
      <c r="IC55" s="111"/>
      <c r="ID55" s="111"/>
      <c r="IE55" s="111"/>
      <c r="IF55" s="111"/>
      <c r="IG55" s="111"/>
      <c r="IH55" s="111"/>
      <c r="II55" s="111"/>
      <c r="IJ55" s="111"/>
      <c r="IK55" s="111"/>
      <c r="IL55" s="111"/>
      <c r="IM55" s="111"/>
      <c r="IN55" s="111"/>
      <c r="IO55" s="111"/>
      <c r="IP55" s="111"/>
      <c r="IQ55" s="111"/>
      <c r="IR55" s="111"/>
      <c r="IS55" s="111"/>
      <c r="IT55" s="111"/>
      <c r="IU55" s="111"/>
      <c r="IV55" s="111"/>
      <c r="IW55" s="111"/>
      <c r="IX55" s="111"/>
      <c r="IY55" s="111"/>
      <c r="IZ55" s="111"/>
      <c r="JA55" s="111"/>
      <c r="JB55" s="111"/>
      <c r="JC55" s="111"/>
      <c r="JD55" s="111"/>
      <c r="JE55" s="111"/>
      <c r="JF55" s="111"/>
      <c r="JG55" s="111"/>
      <c r="JH55" s="111"/>
      <c r="JI55" s="111"/>
      <c r="JJ55" s="111"/>
      <c r="JK55" s="111"/>
      <c r="JL55" s="111"/>
      <c r="JM55" s="111"/>
      <c r="JN55" s="111"/>
      <c r="JO55" s="111"/>
      <c r="JP55" s="111"/>
      <c r="JQ55" s="111"/>
      <c r="JR55" s="111"/>
      <c r="JS55" s="111"/>
      <c r="JT55" s="111"/>
      <c r="JU55" s="111"/>
      <c r="JV55" s="111"/>
      <c r="JW55" s="111"/>
      <c r="JX55" s="111"/>
      <c r="JY55" s="111"/>
      <c r="JZ55" s="111"/>
      <c r="KA55" s="111"/>
      <c r="KB55" s="111"/>
      <c r="KC55" s="111"/>
      <c r="KD55" s="111"/>
      <c r="KE55" s="111"/>
      <c r="KF55" s="111"/>
      <c r="KG55" s="111"/>
      <c r="KH55" s="111"/>
      <c r="KI55" s="111"/>
      <c r="KJ55" s="111"/>
      <c r="KK55" s="111"/>
      <c r="KL55" s="111"/>
      <c r="KM55" s="111"/>
      <c r="KN55" s="111"/>
      <c r="KO55" s="111"/>
      <c r="KP55" s="111"/>
      <c r="KQ55" s="111"/>
      <c r="KR55" s="111"/>
      <c r="KS55" s="111"/>
      <c r="KT55" s="111"/>
      <c r="KU55" s="111"/>
      <c r="KV55" s="111"/>
      <c r="KW55" s="111"/>
      <c r="KX55" s="111"/>
      <c r="KY55" s="111"/>
      <c r="KZ55" s="111"/>
      <c r="LA55" s="111"/>
      <c r="LB55" s="111"/>
      <c r="LC55" s="111"/>
      <c r="LD55" s="111"/>
      <c r="LE55" s="111"/>
      <c r="LF55" s="111"/>
      <c r="LG55" s="111"/>
      <c r="LH55" s="111"/>
      <c r="LI55" s="111"/>
      <c r="LJ55" s="111"/>
      <c r="LK55" s="111"/>
      <c r="LL55" s="111"/>
      <c r="LM55" s="111"/>
      <c r="LN55" s="111"/>
      <c r="LO55" s="111"/>
      <c r="LP55" s="111"/>
      <c r="LQ55" s="111"/>
      <c r="LR55" s="111"/>
      <c r="LS55" s="111"/>
      <c r="LT55" s="111"/>
      <c r="LU55" s="111"/>
      <c r="LV55" s="111"/>
      <c r="LW55" s="111"/>
      <c r="LX55" s="111"/>
      <c r="LY55" s="111"/>
      <c r="LZ55" s="111"/>
      <c r="MA55" s="111"/>
      <c r="MB55" s="111"/>
      <c r="MC55" s="111"/>
      <c r="MD55" s="111"/>
      <c r="ME55" s="111"/>
      <c r="MF55" s="111"/>
      <c r="MG55" s="111"/>
      <c r="MH55" s="111"/>
      <c r="MI55" s="111"/>
      <c r="MJ55" s="111"/>
      <c r="MK55" s="111"/>
      <c r="ML55" s="111"/>
      <c r="MM55" s="111"/>
      <c r="MN55" s="111"/>
      <c r="MO55" s="111"/>
      <c r="MP55" s="111"/>
      <c r="MQ55" s="111"/>
      <c r="MR55" s="111"/>
      <c r="MS55" s="111"/>
      <c r="MT55" s="111"/>
      <c r="MU55" s="111"/>
      <c r="MV55" s="111"/>
      <c r="MW55" s="111"/>
      <c r="MX55" s="111"/>
      <c r="MY55" s="111"/>
      <c r="MZ55" s="111"/>
      <c r="NA55" s="111"/>
      <c r="NB55" s="111"/>
      <c r="NC55" s="111"/>
      <c r="ND55" s="111"/>
      <c r="NE55" s="111"/>
      <c r="NF55" s="111"/>
      <c r="NG55" s="111"/>
      <c r="NH55" s="111"/>
      <c r="NI55" s="111"/>
      <c r="NJ55" s="111"/>
      <c r="NK55" s="111"/>
      <c r="NL55" s="111"/>
      <c r="NM55" s="111"/>
      <c r="NN55" s="111"/>
      <c r="NO55" s="111"/>
      <c r="NP55" s="111"/>
      <c r="NQ55" s="111"/>
      <c r="NR55" s="111"/>
      <c r="NS55" s="111"/>
      <c r="NT55" s="117" t="s">
        <v>10</v>
      </c>
    </row>
    <row r="56" spans="1:384" x14ac:dyDescent="0.25">
      <c r="A56" s="13"/>
      <c r="B56" s="6"/>
      <c r="C56" s="6"/>
      <c r="D56" s="6"/>
      <c r="E56" s="6"/>
      <c r="F56" s="6"/>
      <c r="G56" s="14"/>
      <c r="H56" s="6"/>
      <c r="I56" s="14"/>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row>
    <row r="57" spans="1:384"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c r="AP57" s="136"/>
      <c r="AQ57" s="136"/>
      <c r="AR57" s="136"/>
      <c r="AS57" s="136"/>
      <c r="AT57" s="136"/>
      <c r="AU57" s="136"/>
      <c r="AV57" s="136"/>
      <c r="AW57" s="136"/>
      <c r="AX57" s="136"/>
      <c r="AY57" s="136"/>
      <c r="AZ57" s="136"/>
      <c r="BA57" s="136"/>
      <c r="BB57" s="136"/>
      <c r="BC57" s="136"/>
      <c r="BD57" s="136"/>
      <c r="BE57" s="136"/>
      <c r="BF57" s="136"/>
      <c r="BG57" s="136"/>
      <c r="BH57" s="136"/>
      <c r="BI57" s="136"/>
      <c r="BJ57" s="136"/>
      <c r="BK57" s="136"/>
      <c r="BL57" s="136"/>
      <c r="BM57" s="136"/>
      <c r="BN57" s="136"/>
      <c r="BO57" s="136"/>
      <c r="BP57" s="136"/>
      <c r="BQ57" s="136"/>
      <c r="BR57" s="136"/>
      <c r="BS57" s="136"/>
      <c r="BT57" s="136"/>
      <c r="BU57" s="136"/>
      <c r="BV57" s="136"/>
      <c r="BW57" s="136"/>
      <c r="BX57" s="136"/>
      <c r="BY57" s="136"/>
      <c r="BZ57" s="136"/>
      <c r="CA57" s="136"/>
      <c r="CB57" s="136"/>
      <c r="CC57" s="136"/>
      <c r="CD57" s="136"/>
      <c r="CE57" s="136"/>
      <c r="CF57" s="136"/>
      <c r="CG57" s="136"/>
      <c r="CH57" s="136"/>
      <c r="CI57" s="136"/>
      <c r="CJ57" s="136"/>
      <c r="CK57" s="136"/>
      <c r="CL57" s="136"/>
      <c r="CM57" s="136"/>
      <c r="CN57" s="136"/>
      <c r="CO57" s="136"/>
      <c r="CP57" s="136"/>
      <c r="CQ57" s="136"/>
      <c r="CR57" s="136"/>
      <c r="CS57" s="136"/>
      <c r="CT57" s="136"/>
      <c r="CU57" s="136"/>
      <c r="CV57" s="136"/>
      <c r="CW57" s="136"/>
      <c r="CX57" s="136"/>
      <c r="CY57" s="136"/>
      <c r="CZ57" s="136"/>
      <c r="DA57" s="136"/>
      <c r="DB57" s="136"/>
      <c r="DC57" s="136"/>
      <c r="DD57" s="136"/>
      <c r="DE57" s="136"/>
      <c r="DF57" s="136"/>
      <c r="DG57" s="136"/>
      <c r="DH57" s="136"/>
      <c r="DI57" s="136"/>
      <c r="DJ57" s="136"/>
      <c r="DK57" s="136"/>
      <c r="DL57" s="136"/>
      <c r="DM57" s="136"/>
      <c r="DN57" s="136"/>
      <c r="DO57" s="136"/>
      <c r="DP57" s="136"/>
      <c r="DQ57" s="136"/>
      <c r="DR57" s="136"/>
      <c r="DS57" s="136"/>
      <c r="DT57" s="136"/>
      <c r="DU57" s="136"/>
      <c r="DV57" s="136"/>
      <c r="DW57" s="136"/>
      <c r="DX57" s="136"/>
      <c r="DY57" s="136"/>
      <c r="DZ57" s="136"/>
      <c r="EA57" s="136"/>
      <c r="EB57" s="136"/>
      <c r="EC57" s="136"/>
      <c r="ED57" s="136"/>
      <c r="EE57" s="136"/>
      <c r="EF57" s="136"/>
      <c r="EG57" s="136"/>
      <c r="EH57" s="136"/>
      <c r="EI57" s="136"/>
      <c r="EJ57" s="136"/>
      <c r="EK57" s="136"/>
      <c r="EL57" s="136"/>
      <c r="EM57" s="136"/>
      <c r="EN57" s="136"/>
      <c r="EO57" s="136"/>
      <c r="EP57" s="136"/>
    </row>
  </sheetData>
  <sheetProtection algorithmName="SHA-512" hashValue="znSXkHU9H7i9jA3hk4F0EusPGFytrbYAV60aOaPK1GCu/YoqU0/j1lxOfuA4VvnZvOSHACA89np/hIfU99JvAw==" saltValue="9/9aexPBPfVnL27OV+i+nA==" spinCount="100000" sheet="1" objects="1" scenarios="1" sort="0" autoFilter="0" pivotTables="0"/>
  <autoFilter ref="A15:K55"/>
  <mergeCells count="112">
    <mergeCell ref="JT14:JX15"/>
    <mergeCell ref="GU14:GY15"/>
    <mergeCell ref="HB14:HF15"/>
    <mergeCell ref="HI14:HM15"/>
    <mergeCell ref="HP14:HT15"/>
    <mergeCell ref="HW14:IA15"/>
    <mergeCell ref="ID14:IH15"/>
    <mergeCell ref="A57:EP57"/>
    <mergeCell ref="IK14:IO15"/>
    <mergeCell ref="IR14:IV15"/>
    <mergeCell ref="IY14:JC15"/>
    <mergeCell ref="JF14:JJ15"/>
    <mergeCell ref="FE14:FI15"/>
    <mergeCell ref="FL14:FP15"/>
    <mergeCell ref="FS14:FW15"/>
    <mergeCell ref="FZ14:GD15"/>
    <mergeCell ref="GG14:GK15"/>
    <mergeCell ref="GN14:GR15"/>
    <mergeCell ref="DO14:DS15"/>
    <mergeCell ref="DV14:DZ15"/>
    <mergeCell ref="EC14:EG15"/>
    <mergeCell ref="EJ14:EN15"/>
    <mergeCell ref="EQ14:EU15"/>
    <mergeCell ref="JT13:JX13"/>
    <mergeCell ref="N14:R15"/>
    <mergeCell ref="U14:Y15"/>
    <mergeCell ref="AB14:AF15"/>
    <mergeCell ref="AI14:AM15"/>
    <mergeCell ref="AP14:AT15"/>
    <mergeCell ref="AW14:BA15"/>
    <mergeCell ref="BD14:BH15"/>
    <mergeCell ref="BK14:BO15"/>
    <mergeCell ref="BR14:BV15"/>
    <mergeCell ref="ID13:IH13"/>
    <mergeCell ref="IK13:IO13"/>
    <mergeCell ref="IR13:IV13"/>
    <mergeCell ref="IY13:JC13"/>
    <mergeCell ref="JF13:JJ13"/>
    <mergeCell ref="JM13:JQ13"/>
    <mergeCell ref="EX14:FB15"/>
    <mergeCell ref="BY14:CC15"/>
    <mergeCell ref="CF14:CJ15"/>
    <mergeCell ref="CM14:CQ15"/>
    <mergeCell ref="CT14:CX15"/>
    <mergeCell ref="DA14:DE15"/>
    <mergeCell ref="DH14:DL15"/>
    <mergeCell ref="JM14:JQ15"/>
    <mergeCell ref="DH13:DL13"/>
    <mergeCell ref="DO13:DS13"/>
    <mergeCell ref="DV13:DZ13"/>
    <mergeCell ref="EC13:EG13"/>
    <mergeCell ref="EJ13:EN13"/>
    <mergeCell ref="HW13:IA13"/>
    <mergeCell ref="EX13:FB13"/>
    <mergeCell ref="FE13:FI13"/>
    <mergeCell ref="FL13:FP13"/>
    <mergeCell ref="FS13:FW13"/>
    <mergeCell ref="FZ13:GD13"/>
    <mergeCell ref="GG13:GK13"/>
    <mergeCell ref="GN13:GR13"/>
    <mergeCell ref="GU13:GY13"/>
    <mergeCell ref="HB13:HF13"/>
    <mergeCell ref="HI13:HM13"/>
    <mergeCell ref="HP13:HT13"/>
    <mergeCell ref="KA13:KE13"/>
    <mergeCell ref="KH13:KL13"/>
    <mergeCell ref="KA14:KE15"/>
    <mergeCell ref="KH14:KL15"/>
    <mergeCell ref="KO13:KS13"/>
    <mergeCell ref="BK13:BO13"/>
    <mergeCell ref="A10:B10"/>
    <mergeCell ref="F10:K10"/>
    <mergeCell ref="A11:K11"/>
    <mergeCell ref="J13:K13"/>
    <mergeCell ref="N13:R13"/>
    <mergeCell ref="U13:Y13"/>
    <mergeCell ref="AB13:AF13"/>
    <mergeCell ref="AI13:AM13"/>
    <mergeCell ref="AP13:AT13"/>
    <mergeCell ref="AW13:BA13"/>
    <mergeCell ref="BD13:BH13"/>
    <mergeCell ref="EQ13:EU13"/>
    <mergeCell ref="BR13:BV13"/>
    <mergeCell ref="BY13:CC13"/>
    <mergeCell ref="CF13:CJ13"/>
    <mergeCell ref="CM13:CQ13"/>
    <mergeCell ref="CT13:CX13"/>
    <mergeCell ref="DA13:DE13"/>
    <mergeCell ref="H7:I7"/>
    <mergeCell ref="MZ13:ND13"/>
    <mergeCell ref="NG13:NK13"/>
    <mergeCell ref="NN13:NR13"/>
    <mergeCell ref="MZ14:ND15"/>
    <mergeCell ref="NG14:NK15"/>
    <mergeCell ref="NN14:NR15"/>
    <mergeCell ref="ME13:MI13"/>
    <mergeCell ref="ML13:MP13"/>
    <mergeCell ref="MS13:MW13"/>
    <mergeCell ref="ME14:MI15"/>
    <mergeCell ref="ML14:MP15"/>
    <mergeCell ref="MS14:MW15"/>
    <mergeCell ref="LJ13:LN13"/>
    <mergeCell ref="LQ13:LU13"/>
    <mergeCell ref="LX13:MB13"/>
    <mergeCell ref="LJ14:LN15"/>
    <mergeCell ref="LQ14:LU15"/>
    <mergeCell ref="LX14:MB15"/>
    <mergeCell ref="KV13:KZ13"/>
    <mergeCell ref="LC13:LG13"/>
    <mergeCell ref="KO14:KS15"/>
    <mergeCell ref="KV14:KZ15"/>
    <mergeCell ref="LC14:LG15"/>
  </mergeCells>
  <conditionalFormatting sqref="H53">
    <cfRule type="expression" dxfId="78" priority="101">
      <formula>$H53="M"</formula>
    </cfRule>
  </conditionalFormatting>
  <conditionalFormatting sqref="A53:NT53 N16:NT52">
    <cfRule type="expression" dxfId="77" priority="100">
      <formula>MOD(ROW(),2)=0</formula>
    </cfRule>
    <cfRule type="expression" dxfId="76" priority="99">
      <formula>AND($A16&gt;=0,MOD($A16,1)=0,$A16&lt;&gt;"")</formula>
    </cfRule>
  </conditionalFormatting>
  <conditionalFormatting sqref="S13:NT53">
    <cfRule type="expression" dxfId="75" priority="98">
      <formula>WEEKDAY(S$12,2)=6</formula>
    </cfRule>
    <cfRule type="expression" dxfId="74" priority="97">
      <formula>WEEKDAY(S$12,2)=7</formula>
    </cfRule>
  </conditionalFormatting>
  <conditionalFormatting sqref="N16:NT53">
    <cfRule type="expression" dxfId="73" priority="96">
      <formula>N$12=TODAY()</formula>
    </cfRule>
    <cfRule type="expression" dxfId="72" priority="95">
      <formula>AND(N$12&gt;=$G16,N$12&lt;=$I16,$M16&lt;&gt;"")</formula>
    </cfRule>
    <cfRule type="expression" dxfId="71" priority="94">
      <formula>AND(N$12&gt;=$G16,N$12&lt;=$I16,$M16&lt;&gt;"",$A16&gt;=0,MOD($A16,1)=0,$A16&lt;&gt;"")</formula>
    </cfRule>
    <cfRule type="expression" dxfId="70" priority="93">
      <formula>AND(N$12&gt;=$G16,N$12&lt;=$M16,$M16&lt;&gt;"",$J16&lt;&gt;0)</formula>
    </cfRule>
    <cfRule type="expression" dxfId="69" priority="92">
      <formula>AND($H16="M",$G16=N$12)</formula>
    </cfRule>
  </conditionalFormatting>
  <conditionalFormatting sqref="K53">
    <cfRule type="iconSet" priority="91">
      <iconSet iconSet="3Symbols" showValue="0">
        <cfvo type="percent" val="0"/>
        <cfvo type="num" val="0"/>
        <cfvo type="num" val="0"/>
      </iconSet>
    </cfRule>
  </conditionalFormatting>
  <conditionalFormatting sqref="H16:H52">
    <cfRule type="expression" dxfId="68" priority="90">
      <formula>$H16="M"</formula>
    </cfRule>
  </conditionalFormatting>
  <conditionalFormatting sqref="A16:H16 J16:M52 A18:H22 A17 C17:F17 H17 A24:H24 A23 C23:F23 H23 A32:H32 A25:A31 C25:H25 C30:H31 C26:F29 H26:H29 C33:H33 C34:F37 H34:H37 A33:A45 C38:H45 A46:H52">
    <cfRule type="expression" dxfId="67" priority="88">
      <formula>AND($A16&gt;=0,MOD($A16,1)=0,$A16&lt;&gt;"")</formula>
    </cfRule>
    <cfRule type="expression" dxfId="66" priority="89">
      <formula>MOD(ROW(),2)=0</formula>
    </cfRule>
  </conditionalFormatting>
  <conditionalFormatting sqref="K16:K52">
    <cfRule type="iconSet" priority="87">
      <iconSet iconSet="3Symbols" showValue="0">
        <cfvo type="percent" val="0"/>
        <cfvo type="num" val="$L$6"/>
        <cfvo type="num" val="$L$5"/>
      </iconSet>
    </cfRule>
  </conditionalFormatting>
  <conditionalFormatting sqref="I16:I52">
    <cfRule type="expression" dxfId="65" priority="85">
      <formula>AND($A16&gt;=0,MOD($A16,1)=0,$A16&lt;&gt;"")</formula>
    </cfRule>
    <cfRule type="expression" dxfId="64" priority="86">
      <formula>MOD(ROW(),2)=0</formula>
    </cfRule>
  </conditionalFormatting>
  <conditionalFormatting sqref="B17">
    <cfRule type="expression" dxfId="63" priority="83">
      <formula>AND($A17&gt;=0,MOD($A17,1)=0,$A17&lt;&gt;"")</formula>
    </cfRule>
    <cfRule type="expression" dxfId="62" priority="84">
      <formula>MOD(ROW(),2)=0</formula>
    </cfRule>
  </conditionalFormatting>
  <conditionalFormatting sqref="G17">
    <cfRule type="expression" dxfId="61" priority="81">
      <formula>AND($A17&gt;=0,MOD($A17,1)=0,$A17&lt;&gt;"")</formula>
    </cfRule>
    <cfRule type="expression" dxfId="60" priority="82">
      <formula>MOD(ROW(),2)=0</formula>
    </cfRule>
  </conditionalFormatting>
  <conditionalFormatting sqref="B23">
    <cfRule type="expression" dxfId="59" priority="79">
      <formula>AND($A23&gt;=0,MOD($A23,1)=0,$A23&lt;&gt;"")</formula>
    </cfRule>
    <cfRule type="expression" dxfId="58" priority="80">
      <formula>MOD(ROW(),2)=0</formula>
    </cfRule>
  </conditionalFormatting>
  <conditionalFormatting sqref="G23">
    <cfRule type="expression" dxfId="57" priority="77">
      <formula>AND($A23&gt;=0,MOD($A23,1)=0,$A23&lt;&gt;"")</formula>
    </cfRule>
    <cfRule type="expression" dxfId="56" priority="78">
      <formula>MOD(ROW(),2)=0</formula>
    </cfRule>
  </conditionalFormatting>
  <conditionalFormatting sqref="B25">
    <cfRule type="expression" dxfId="55" priority="75">
      <formula>AND($A25&gt;=0,MOD($A25,1)=0,$A25&lt;&gt;"")</formula>
    </cfRule>
    <cfRule type="expression" dxfId="54" priority="76">
      <formula>MOD(ROW(),2)=0</formula>
    </cfRule>
  </conditionalFormatting>
  <conditionalFormatting sqref="B26">
    <cfRule type="expression" dxfId="53" priority="73">
      <formula>AND($A26&gt;=0,MOD($A26,1)=0,$A26&lt;&gt;"")</formula>
    </cfRule>
    <cfRule type="expression" dxfId="52" priority="74">
      <formula>MOD(ROW(),2)=0</formula>
    </cfRule>
  </conditionalFormatting>
  <conditionalFormatting sqref="B27">
    <cfRule type="expression" dxfId="51" priority="71">
      <formula>AND($A27&gt;=0,MOD($A27,1)=0,$A27&lt;&gt;"")</formula>
    </cfRule>
    <cfRule type="expression" dxfId="50" priority="72">
      <formula>MOD(ROW(),2)=0</formula>
    </cfRule>
  </conditionalFormatting>
  <conditionalFormatting sqref="B28">
    <cfRule type="expression" dxfId="49" priority="69">
      <formula>AND($A28&gt;=0,MOD($A28,1)=0,$A28&lt;&gt;"")</formula>
    </cfRule>
    <cfRule type="expression" dxfId="48" priority="70">
      <formula>MOD(ROW(),2)=0</formula>
    </cfRule>
  </conditionalFormatting>
  <conditionalFormatting sqref="B29">
    <cfRule type="expression" dxfId="47" priority="67">
      <formula>AND($A29&gt;=0,MOD($A29,1)=0,$A29&lt;&gt;"")</formula>
    </cfRule>
    <cfRule type="expression" dxfId="46" priority="68">
      <formula>MOD(ROW(),2)=0</formula>
    </cfRule>
  </conditionalFormatting>
  <conditionalFormatting sqref="B30">
    <cfRule type="expression" dxfId="45" priority="65">
      <formula>AND($A30&gt;=0,MOD($A30,1)=0,$A30&lt;&gt;"")</formula>
    </cfRule>
    <cfRule type="expression" dxfId="44" priority="66">
      <formula>MOD(ROW(),2)=0</formula>
    </cfRule>
  </conditionalFormatting>
  <conditionalFormatting sqref="B31">
    <cfRule type="expression" dxfId="43" priority="63">
      <formula>AND($A31&gt;=0,MOD($A31,1)=0,$A31&lt;&gt;"")</formula>
    </cfRule>
    <cfRule type="expression" dxfId="42" priority="64">
      <formula>MOD(ROW(),2)=0</formula>
    </cfRule>
  </conditionalFormatting>
  <conditionalFormatting sqref="G26">
    <cfRule type="expression" dxfId="41" priority="61">
      <formula>AND($A26&gt;=0,MOD($A26,1)=0,$A26&lt;&gt;"")</formula>
    </cfRule>
    <cfRule type="expression" dxfId="40" priority="62">
      <formula>MOD(ROW(),2)=0</formula>
    </cfRule>
  </conditionalFormatting>
  <conditionalFormatting sqref="G28">
    <cfRule type="expression" dxfId="39" priority="59">
      <formula>AND($A28&gt;=0,MOD($A28,1)=0,$A28&lt;&gt;"")</formula>
    </cfRule>
    <cfRule type="expression" dxfId="38" priority="60">
      <formula>MOD(ROW(),2)=0</formula>
    </cfRule>
  </conditionalFormatting>
  <conditionalFormatting sqref="G27">
    <cfRule type="expression" dxfId="37" priority="57">
      <formula>AND($A27&gt;=0,MOD($A27,1)=0,$A27&lt;&gt;"")</formula>
    </cfRule>
    <cfRule type="expression" dxfId="36" priority="58">
      <formula>MOD(ROW(),2)=0</formula>
    </cfRule>
  </conditionalFormatting>
  <conditionalFormatting sqref="G29">
    <cfRule type="expression" dxfId="35" priority="55">
      <formula>AND($A29&gt;=0,MOD($A29,1)=0,$A29&lt;&gt;"")</formula>
    </cfRule>
    <cfRule type="expression" dxfId="34" priority="56">
      <formula>MOD(ROW(),2)=0</formula>
    </cfRule>
  </conditionalFormatting>
  <conditionalFormatting sqref="B33">
    <cfRule type="expression" dxfId="33" priority="53">
      <formula>AND($A33&gt;=0,MOD($A33,1)=0,$A33&lt;&gt;"")</formula>
    </cfRule>
    <cfRule type="expression" dxfId="32" priority="54">
      <formula>MOD(ROW(),2)=0</formula>
    </cfRule>
  </conditionalFormatting>
  <conditionalFormatting sqref="B34">
    <cfRule type="expression" dxfId="31" priority="49">
      <formula>AND($A34&gt;=0,MOD($A34,1)=0,$A34&lt;&gt;"")</formula>
    </cfRule>
    <cfRule type="expression" dxfId="30" priority="50">
      <formula>MOD(ROW(),2)=0</formula>
    </cfRule>
  </conditionalFormatting>
  <conditionalFormatting sqref="B35">
    <cfRule type="expression" dxfId="29" priority="47">
      <formula>AND($A35&gt;=0,MOD($A35,1)=0,$A35&lt;&gt;"")</formula>
    </cfRule>
    <cfRule type="expression" dxfId="28" priority="48">
      <formula>MOD(ROW(),2)=0</formula>
    </cfRule>
  </conditionalFormatting>
  <conditionalFormatting sqref="B36">
    <cfRule type="expression" dxfId="27" priority="45">
      <formula>AND($A36&gt;=0,MOD($A36,1)=0,$A36&lt;&gt;"")</formula>
    </cfRule>
    <cfRule type="expression" dxfId="26" priority="46">
      <formula>MOD(ROW(),2)=0</formula>
    </cfRule>
  </conditionalFormatting>
  <conditionalFormatting sqref="B39">
    <cfRule type="expression" dxfId="25" priority="39">
      <formula>AND($A39&gt;=0,MOD($A39,1)=0,$A39&lt;&gt;"")</formula>
    </cfRule>
    <cfRule type="expression" dxfId="24" priority="40">
      <formula>MOD(ROW(),2)=0</formula>
    </cfRule>
  </conditionalFormatting>
  <conditionalFormatting sqref="G34">
    <cfRule type="expression" dxfId="23" priority="37">
      <formula>AND($A34&gt;=0,MOD($A34,1)=0,$A34&lt;&gt;"")</formula>
    </cfRule>
    <cfRule type="expression" dxfId="22" priority="38">
      <formula>MOD(ROW(),2)=0</formula>
    </cfRule>
  </conditionalFormatting>
  <conditionalFormatting sqref="G35">
    <cfRule type="expression" dxfId="21" priority="35">
      <formula>AND($A35&gt;=0,MOD($A35,1)=0,$A35&lt;&gt;"")</formula>
    </cfRule>
    <cfRule type="expression" dxfId="20" priority="36">
      <formula>MOD(ROW(),2)=0</formula>
    </cfRule>
  </conditionalFormatting>
  <conditionalFormatting sqref="G36">
    <cfRule type="expression" dxfId="19" priority="33">
      <formula>AND($A36&gt;=0,MOD($A36,1)=0,$A36&lt;&gt;"")</formula>
    </cfRule>
    <cfRule type="expression" dxfId="18" priority="34">
      <formula>MOD(ROW(),2)=0</formula>
    </cfRule>
  </conditionalFormatting>
  <conditionalFormatting sqref="G37">
    <cfRule type="expression" dxfId="17" priority="29">
      <formula>AND($A37&gt;=0,MOD($A37,1)=0,$A37&lt;&gt;"")</formula>
    </cfRule>
    <cfRule type="expression" dxfId="16" priority="30">
      <formula>MOD(ROW(),2)=0</formula>
    </cfRule>
  </conditionalFormatting>
  <conditionalFormatting sqref="B37">
    <cfRule type="expression" dxfId="15" priority="15">
      <formula>AND($A37&gt;=0,MOD($A37,1)=0,$A37&lt;&gt;"")</formula>
    </cfRule>
    <cfRule type="expression" dxfId="14" priority="16">
      <formula>MOD(ROW(),2)=0</formula>
    </cfRule>
  </conditionalFormatting>
  <conditionalFormatting sqref="B38">
    <cfRule type="expression" dxfId="13" priority="13">
      <formula>AND($A38&gt;=0,MOD($A38,1)=0,$A38&lt;&gt;"")</formula>
    </cfRule>
    <cfRule type="expression" dxfId="12" priority="14">
      <formula>MOD(ROW(),2)=0</formula>
    </cfRule>
  </conditionalFormatting>
  <conditionalFormatting sqref="B40">
    <cfRule type="expression" dxfId="11" priority="11">
      <formula>AND($A40&gt;=0,MOD($A40,1)=0,$A40&lt;&gt;"")</formula>
    </cfRule>
    <cfRule type="expression" dxfId="10" priority="12">
      <formula>MOD(ROW(),2)=0</formula>
    </cfRule>
  </conditionalFormatting>
  <conditionalFormatting sqref="B41">
    <cfRule type="expression" dxfId="9" priority="9">
      <formula>AND($A41&gt;=0,MOD($A41,1)=0,$A41&lt;&gt;"")</formula>
    </cfRule>
    <cfRule type="expression" dxfId="8" priority="10">
      <formula>MOD(ROW(),2)=0</formula>
    </cfRule>
  </conditionalFormatting>
  <conditionalFormatting sqref="B42">
    <cfRule type="expression" dxfId="7" priority="7">
      <formula>AND($A42&gt;=0,MOD($A42,1)=0,$A42&lt;&gt;"")</formula>
    </cfRule>
    <cfRule type="expression" dxfId="6" priority="8">
      <formula>MOD(ROW(),2)=0</formula>
    </cfRule>
  </conditionalFormatting>
  <conditionalFormatting sqref="B43">
    <cfRule type="expression" dxfId="5" priority="5">
      <formula>AND($A43&gt;=0,MOD($A43,1)=0,$A43&lt;&gt;"")</formula>
    </cfRule>
    <cfRule type="expression" dxfId="4" priority="6">
      <formula>MOD(ROW(),2)=0</formula>
    </cfRule>
  </conditionalFormatting>
  <conditionalFormatting sqref="B44">
    <cfRule type="expression" dxfId="3" priority="3">
      <formula>AND($A44&gt;=0,MOD($A44,1)=0,$A44&lt;&gt;"")</formula>
    </cfRule>
    <cfRule type="expression" dxfId="2" priority="4">
      <formula>MOD(ROW(),2)=0</formula>
    </cfRule>
  </conditionalFormatting>
  <conditionalFormatting sqref="B45">
    <cfRule type="expression" dxfId="1" priority="1">
      <formula>AND($A45&gt;=0,MOD($A45,1)=0,$A45&lt;&gt;"")</formula>
    </cfRule>
    <cfRule type="expression" dxfId="0" priority="2">
      <formula>MOD(ROW(),2)=0</formula>
    </cfRule>
  </conditionalFormatting>
  <dataValidations count="8">
    <dataValidation type="list" allowBlank="1" showInputMessage="1" showErrorMessage="1" sqref="B16:B53">
      <formula1>Aufgabe</formula1>
    </dataValidation>
    <dataValidation type="list" allowBlank="1" showInputMessage="1" showErrorMessage="1" sqref="F16:F53">
      <formula1>Wer</formula1>
    </dataValidation>
    <dataValidation type="list" allowBlank="1" showInputMessage="1" showErrorMessage="1" sqref="J16:J53">
      <formula1>Status</formula1>
    </dataValidation>
    <dataValidation type="list" allowBlank="1" showInputMessage="1" showErrorMessage="1" sqref="C16:C53">
      <formula1>Benu1</formula1>
    </dataValidation>
    <dataValidation type="list" allowBlank="1" showInputMessage="1" showErrorMessage="1" sqref="D16:D53">
      <formula1>Benu2</formula1>
    </dataValidation>
    <dataValidation type="list" allowBlank="1" showInputMessage="1" showErrorMessage="1" sqref="E16:E53">
      <formula1>Benu3</formula1>
    </dataValidation>
    <dataValidation type="list" allowBlank="1" showInputMessage="1" showErrorMessage="1" sqref="G16:G53">
      <formula1>Datum1</formula1>
    </dataValidation>
    <dataValidation type="list" allowBlank="1" showInputMessage="1" showErrorMessage="1" sqref="H16:H53">
      <formula1>Dauer</formula1>
    </dataValidation>
  </dataValidations>
  <printOptions horizontalCentered="1"/>
  <pageMargins left="0" right="0" top="0" bottom="0" header="0" footer="0"/>
  <pageSetup paperSize="9" scale="43" orientation="landscape" r:id="rId1"/>
  <headerFooter>
    <oddHeader>&amp;LMusterprojekt Nr.815_x000D_Hans Muster&amp;RWeber - MeineVorlagen.com_x000D_9500 Wil, Schweiz_x000D_info@meinevorlagen.com</oddHeader>
    <oddFooter>&amp;L&amp;12&amp;T || &amp;D  || &amp;Z&amp;F</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Projektplan_12M</vt:lpstr>
      <vt:lpstr>Projektplan_12M!Druckbereich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Projektplan / Projektablaufplan</dc:title>
  <dc:subject>Terminplan-Projektplan</dc:subject>
  <dc:creator>www.MeineVorlagen.com</dc:creator>
  <cp:keywords>Terminplan; Projektplan; Projektzeitplan; Excel Vorlage,; Ablaufplan</cp:keywords>
  <cp:lastModifiedBy>Ursula Simmetsberger</cp:lastModifiedBy>
  <cp:lastPrinted>2018-02-05T17:27:08Z</cp:lastPrinted>
  <dcterms:created xsi:type="dcterms:W3CDTF">2013-04-07T16:40:48Z</dcterms:created>
  <dcterms:modified xsi:type="dcterms:W3CDTF">2020-01-28T07:03:52Z</dcterms:modified>
  <cp:category>Terminplan;Projektplan</cp:category>
  <cp:version>2.0</cp:version>
</cp:coreProperties>
</file>