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0" windowWidth="12150" windowHeight="6855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<sst xmlns="http://schemas.openxmlformats.org/spreadsheetml/2006/main" count="74" uniqueCount="14">
  <si>
    <t>:</t>
  </si>
  <si>
    <t>=</t>
  </si>
  <si>
    <t>+</t>
  </si>
  <si>
    <t>-</t>
  </si>
  <si>
    <t>ZIEL</t>
  </si>
  <si>
    <t>KETTENRECHNUNG</t>
  </si>
  <si>
    <t>LÖSUNG</t>
  </si>
  <si>
    <t>Kettenrechnung</t>
  </si>
  <si>
    <t>Name:</t>
  </si>
  <si>
    <t xml:space="preserve">Mit F9 neue Zahlen </t>
  </si>
  <si>
    <t>generieren!</t>
  </si>
  <si>
    <t>·</t>
  </si>
  <si>
    <t>Erstellt von Ernst Karner</t>
  </si>
  <si>
    <t>edvkarner@gmail.com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</si>
</sst>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)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;;;"/>
  </numFmts>
  <fonts count="17">
    <font>
      <sz val="10"/>
      <name val="Arial"/>
      <family val="0"/>
    </font>
    <font>
      <sz val="10"/>
      <color indexed="12"/>
      <name val="Courier"/>
      <family val="0"/>
    </font>
    <font>
      <sz val="20"/>
      <name val="Arial"/>
      <family val="2"/>
    </font>
    <font>
      <sz val="20"/>
      <name val="Courier New"/>
      <family val="3"/>
    </font>
    <font>
      <sz val="10"/>
      <color indexed="53"/>
      <name val="Arial"/>
      <family val="2"/>
    </font>
    <font>
      <sz val="18"/>
      <name val="Arial"/>
      <family val="2"/>
    </font>
    <font>
      <sz val="10"/>
      <name val="Century Schoolbook"/>
      <family val="1"/>
    </font>
    <font>
      <sz val="16"/>
      <name val="Century Schoolbook"/>
      <family val="1"/>
    </font>
    <font>
      <sz val="18"/>
      <name val="Century Schoolbook"/>
      <family val="1"/>
    </font>
    <font>
      <sz val="9"/>
      <name val="Century Schoolbook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Century Schoolbook"/>
      <family val="1"/>
    </font>
    <font>
      <sz val="16"/>
      <color indexed="48"/>
      <name val="Arial"/>
      <family val="2"/>
    </font>
    <font>
      <sz val="18"/>
      <color indexed="9"/>
      <name val="Century Schoolbook"/>
      <family val="1"/>
    </font>
    <font>
      <b/>
      <sz val="18"/>
      <name val="Century Schoolbook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19" applyNumberFormat="1" applyFont="1" applyBorder="1" applyAlignment="1" applyProtection="1" quotePrefix="1">
      <alignment horizontal="center" shrinkToFit="1"/>
      <protection hidden="1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19" applyNumberFormat="1" applyFont="1" applyBorder="1" applyAlignment="1" applyProtection="1" quotePrefix="1">
      <alignment horizontal="left" vertical="center" shrinkToFit="1"/>
      <protection hidden="1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6" xfId="0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7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 quotePrefix="1">
      <alignment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8" fillId="0" borderId="0" xfId="19" applyNumberFormat="1" applyFont="1" applyBorder="1" applyAlignment="1" applyProtection="1" quotePrefix="1">
      <alignment horizontal="center" vertical="center" shrinkToFit="1"/>
      <protection hidden="1"/>
    </xf>
    <xf numFmtId="0" fontId="0" fillId="0" borderId="0" xfId="0" applyBorder="1" applyAlignment="1">
      <alignment horizontal="center"/>
    </xf>
    <xf numFmtId="0" fontId="6" fillId="0" borderId="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quotePrefix="1">
      <alignment horizontal="center"/>
    </xf>
    <xf numFmtId="0" fontId="6" fillId="0" borderId="9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/>
    </xf>
    <xf numFmtId="0" fontId="9" fillId="0" borderId="2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quotePrefix="1">
      <alignment horizontal="center"/>
    </xf>
    <xf numFmtId="0" fontId="8" fillId="0" borderId="0" xfId="19" applyNumberFormat="1" applyFont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>
      <alignment horizontal="center" shrinkToFit="1"/>
    </xf>
    <xf numFmtId="0" fontId="8" fillId="0" borderId="0" xfId="19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19" applyNumberFormat="1" applyFont="1" applyBorder="1" applyAlignment="1" applyProtection="1" quotePrefix="1">
      <alignment horizontal="center" vertical="center" shrinkToFit="1"/>
      <protection hidden="1"/>
    </xf>
    <xf numFmtId="0" fontId="15" fillId="0" borderId="11" xfId="19" applyNumberFormat="1" applyFont="1" applyBorder="1" applyAlignment="1" applyProtection="1" quotePrefix="1">
      <alignment horizontal="center" vertical="center" shrinkToFit="1"/>
      <protection hidden="1"/>
    </xf>
    <xf numFmtId="0" fontId="8" fillId="0" borderId="11" xfId="19" applyNumberFormat="1" applyFont="1" applyBorder="1" applyAlignment="1" applyProtection="1" quotePrefix="1">
      <alignment horizontal="center" vertical="center" shrinkToFit="1"/>
      <protection hidden="1"/>
    </xf>
    <xf numFmtId="0" fontId="8" fillId="0" borderId="11" xfId="19" applyNumberFormat="1" applyFont="1" applyBorder="1" applyAlignment="1" applyProtection="1" quotePrefix="1">
      <alignment horizontal="right" vertical="center" shrinkToFit="1"/>
      <protection hidden="1"/>
    </xf>
    <xf numFmtId="0" fontId="15" fillId="0" borderId="12" xfId="19" applyNumberFormat="1" applyFont="1" applyBorder="1" applyAlignment="1" applyProtection="1" quotePrefix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6" fillId="0" borderId="0" xfId="19" applyNumberFormat="1" applyFont="1" applyBorder="1" applyAlignment="1" applyProtection="1" quotePrefix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5" fillId="2" borderId="16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8" fillId="0" borderId="0" xfId="19" applyNumberFormat="1" applyFont="1" applyBorder="1" applyAlignment="1" applyProtection="1" quotePrefix="1">
      <alignment horizontal="right" vertical="center" shrinkToFit="1"/>
      <protection hidden="1"/>
    </xf>
    <xf numFmtId="0" fontId="8" fillId="0" borderId="18" xfId="19" applyNumberFormat="1" applyFont="1" applyBorder="1" applyAlignment="1" applyProtection="1" quotePrefix="1">
      <alignment horizontal="center" vertical="center" shrinkToFit="1"/>
      <protection hidden="1"/>
    </xf>
    <xf numFmtId="0" fontId="16" fillId="0" borderId="0" xfId="19" applyNumberFormat="1" applyFont="1" applyBorder="1" applyAlignment="1" applyProtection="1" quotePrefix="1">
      <alignment horizontal="right" vertical="center" shrinkToFit="1"/>
      <protection hidden="1"/>
    </xf>
    <xf numFmtId="0" fontId="11" fillId="0" borderId="0" xfId="18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31</xdr:row>
      <xdr:rowOff>19050</xdr:rowOff>
    </xdr:from>
    <xdr:to>
      <xdr:col>5</xdr:col>
      <xdr:colOff>238125</xdr:colOff>
      <xdr:row>32</xdr:row>
      <xdr:rowOff>19050</xdr:rowOff>
    </xdr:to>
    <xdr:sp>
      <xdr:nvSpPr>
        <xdr:cNvPr id="1" name="TextBox 73"/>
        <xdr:cNvSpPr txBox="1">
          <a:spLocks noChangeArrowheads="1"/>
        </xdr:cNvSpPr>
      </xdr:nvSpPr>
      <xdr:spPr>
        <a:xfrm>
          <a:off x="1685925" y="7077075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plus</a:t>
          </a:r>
        </a:p>
      </xdr:txBody>
    </xdr:sp>
    <xdr:clientData/>
  </xdr:twoCellAnchor>
  <xdr:twoCellAnchor>
    <xdr:from>
      <xdr:col>8</xdr:col>
      <xdr:colOff>0</xdr:colOff>
      <xdr:row>27</xdr:row>
      <xdr:rowOff>161925</xdr:rowOff>
    </xdr:from>
    <xdr:to>
      <xdr:col>10</xdr:col>
      <xdr:colOff>304800</xdr:colOff>
      <xdr:row>29</xdr:row>
      <xdr:rowOff>85725</xdr:rowOff>
    </xdr:to>
    <xdr:sp>
      <xdr:nvSpPr>
        <xdr:cNvPr id="2" name="Oval 65"/>
        <xdr:cNvSpPr>
          <a:spLocks/>
        </xdr:cNvSpPr>
      </xdr:nvSpPr>
      <xdr:spPr>
        <a:xfrm>
          <a:off x="3695700" y="6305550"/>
          <a:ext cx="1381125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9525</xdr:rowOff>
    </xdr:from>
    <xdr:to>
      <xdr:col>10</xdr:col>
      <xdr:colOff>257175</xdr:colOff>
      <xdr:row>4</xdr:row>
      <xdr:rowOff>209550</xdr:rowOff>
    </xdr:to>
    <xdr:sp>
      <xdr:nvSpPr>
        <xdr:cNvPr id="3" name="AutoShape 206"/>
        <xdr:cNvSpPr>
          <a:spLocks/>
        </xdr:cNvSpPr>
      </xdr:nvSpPr>
      <xdr:spPr>
        <a:xfrm>
          <a:off x="3314700" y="666750"/>
          <a:ext cx="1714500" cy="42862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8</xdr:row>
      <xdr:rowOff>219075</xdr:rowOff>
    </xdr:from>
    <xdr:to>
      <xdr:col>11</xdr:col>
      <xdr:colOff>419100</xdr:colOff>
      <xdr:row>10</xdr:row>
      <xdr:rowOff>209550</xdr:rowOff>
    </xdr:to>
    <xdr:sp>
      <xdr:nvSpPr>
        <xdr:cNvPr id="4" name="AutoShape 212"/>
        <xdr:cNvSpPr>
          <a:spLocks/>
        </xdr:cNvSpPr>
      </xdr:nvSpPr>
      <xdr:spPr>
        <a:xfrm>
          <a:off x="1476375" y="2019300"/>
          <a:ext cx="4200525" cy="44767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27</xdr:row>
      <xdr:rowOff>0</xdr:rowOff>
    </xdr:from>
    <xdr:to>
      <xdr:col>9</xdr:col>
      <xdr:colOff>381000</xdr:colOff>
      <xdr:row>27</xdr:row>
      <xdr:rowOff>152400</xdr:rowOff>
    </xdr:to>
    <xdr:sp>
      <xdr:nvSpPr>
        <xdr:cNvPr id="5" name="Line 56"/>
        <xdr:cNvSpPr>
          <a:spLocks/>
        </xdr:cNvSpPr>
      </xdr:nvSpPr>
      <xdr:spPr>
        <a:xfrm>
          <a:off x="4438650" y="6143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9525</xdr:rowOff>
    </xdr:from>
    <xdr:to>
      <xdr:col>9</xdr:col>
      <xdr:colOff>381000</xdr:colOff>
      <xdr:row>13</xdr:row>
      <xdr:rowOff>209550</xdr:rowOff>
    </xdr:to>
    <xdr:sp>
      <xdr:nvSpPr>
        <xdr:cNvPr id="6" name="AutoShape 215"/>
        <xdr:cNvSpPr>
          <a:spLocks/>
        </xdr:cNvSpPr>
      </xdr:nvSpPr>
      <xdr:spPr>
        <a:xfrm>
          <a:off x="1428750" y="2724150"/>
          <a:ext cx="3009900" cy="42862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0</xdr:rowOff>
    </xdr:from>
    <xdr:to>
      <xdr:col>11</xdr:col>
      <xdr:colOff>352425</xdr:colOff>
      <xdr:row>17</xdr:row>
      <xdr:rowOff>0</xdr:rowOff>
    </xdr:to>
    <xdr:sp>
      <xdr:nvSpPr>
        <xdr:cNvPr id="7" name="AutoShape 218"/>
        <xdr:cNvSpPr>
          <a:spLocks/>
        </xdr:cNvSpPr>
      </xdr:nvSpPr>
      <xdr:spPr>
        <a:xfrm>
          <a:off x="3343275" y="3400425"/>
          <a:ext cx="2266950" cy="457200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5</xdr:row>
      <xdr:rowOff>219075</xdr:rowOff>
    </xdr:from>
    <xdr:to>
      <xdr:col>9</xdr:col>
      <xdr:colOff>342900</xdr:colOff>
      <xdr:row>8</xdr:row>
      <xdr:rowOff>0</xdr:rowOff>
    </xdr:to>
    <xdr:sp>
      <xdr:nvSpPr>
        <xdr:cNvPr id="8" name="AutoShape 209"/>
        <xdr:cNvSpPr>
          <a:spLocks/>
        </xdr:cNvSpPr>
      </xdr:nvSpPr>
      <xdr:spPr>
        <a:xfrm>
          <a:off x="3390900" y="1333500"/>
          <a:ext cx="1009650" cy="46672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24</xdr:row>
      <xdr:rowOff>9525</xdr:rowOff>
    </xdr:from>
    <xdr:to>
      <xdr:col>9</xdr:col>
      <xdr:colOff>371475</xdr:colOff>
      <xdr:row>25</xdr:row>
      <xdr:rowOff>209550</xdr:rowOff>
    </xdr:to>
    <xdr:sp>
      <xdr:nvSpPr>
        <xdr:cNvPr id="9" name="AutoShape 226"/>
        <xdr:cNvSpPr>
          <a:spLocks/>
        </xdr:cNvSpPr>
      </xdr:nvSpPr>
      <xdr:spPr>
        <a:xfrm>
          <a:off x="514350" y="5467350"/>
          <a:ext cx="3914775" cy="42862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9</xdr:col>
      <xdr:colOff>190500</xdr:colOff>
      <xdr:row>29</xdr:row>
      <xdr:rowOff>28575</xdr:rowOff>
    </xdr:to>
    <xdr:sp>
      <xdr:nvSpPr>
        <xdr:cNvPr id="10" name="TextBox 66"/>
        <xdr:cNvSpPr txBox="1">
          <a:spLocks noChangeArrowheads="1"/>
        </xdr:cNvSpPr>
      </xdr:nvSpPr>
      <xdr:spPr>
        <a:xfrm>
          <a:off x="3810000" y="64293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minus</a:t>
          </a:r>
        </a:p>
      </xdr:txBody>
    </xdr:sp>
    <xdr:clientData/>
  </xdr:twoCellAnchor>
  <xdr:twoCellAnchor>
    <xdr:from>
      <xdr:col>5</xdr:col>
      <xdr:colOff>342900</xdr:colOff>
      <xdr:row>28</xdr:row>
      <xdr:rowOff>219075</xdr:rowOff>
    </xdr:from>
    <xdr:to>
      <xdr:col>5</xdr:col>
      <xdr:colOff>342900</xdr:colOff>
      <xdr:row>30</xdr:row>
      <xdr:rowOff>142875</xdr:rowOff>
    </xdr:to>
    <xdr:sp>
      <xdr:nvSpPr>
        <xdr:cNvPr id="11" name="Line 70"/>
        <xdr:cNvSpPr>
          <a:spLocks/>
        </xdr:cNvSpPr>
      </xdr:nvSpPr>
      <xdr:spPr>
        <a:xfrm>
          <a:off x="2362200" y="6591300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30</xdr:row>
      <xdr:rowOff>152400</xdr:rowOff>
    </xdr:from>
    <xdr:to>
      <xdr:col>6</xdr:col>
      <xdr:colOff>171450</xdr:colOff>
      <xdr:row>32</xdr:row>
      <xdr:rowOff>76200</xdr:rowOff>
    </xdr:to>
    <xdr:sp>
      <xdr:nvSpPr>
        <xdr:cNvPr id="12" name="Oval 72"/>
        <xdr:cNvSpPr>
          <a:spLocks/>
        </xdr:cNvSpPr>
      </xdr:nvSpPr>
      <xdr:spPr>
        <a:xfrm>
          <a:off x="1628775" y="6981825"/>
          <a:ext cx="12763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31</xdr:row>
      <xdr:rowOff>123825</xdr:rowOff>
    </xdr:from>
    <xdr:to>
      <xdr:col>8</xdr:col>
      <xdr:colOff>352425</xdr:colOff>
      <xdr:row>31</xdr:row>
      <xdr:rowOff>123825</xdr:rowOff>
    </xdr:to>
    <xdr:sp>
      <xdr:nvSpPr>
        <xdr:cNvPr id="13" name="Line 74"/>
        <xdr:cNvSpPr>
          <a:spLocks/>
        </xdr:cNvSpPr>
      </xdr:nvSpPr>
      <xdr:spPr>
        <a:xfrm>
          <a:off x="2924175" y="7181850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371475</xdr:colOff>
      <xdr:row>30</xdr:row>
      <xdr:rowOff>200025</xdr:rowOff>
    </xdr:to>
    <xdr:sp>
      <xdr:nvSpPr>
        <xdr:cNvPr id="14" name="Line 81"/>
        <xdr:cNvSpPr>
          <a:spLocks/>
        </xdr:cNvSpPr>
      </xdr:nvSpPr>
      <xdr:spPr>
        <a:xfrm>
          <a:off x="4772025" y="6143625"/>
          <a:ext cx="8572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133350</xdr:rowOff>
    </xdr:from>
    <xdr:to>
      <xdr:col>10</xdr:col>
      <xdr:colOff>466725</xdr:colOff>
      <xdr:row>34</xdr:row>
      <xdr:rowOff>95250</xdr:rowOff>
    </xdr:to>
    <xdr:sp>
      <xdr:nvSpPr>
        <xdr:cNvPr id="15" name="Oval 84"/>
        <xdr:cNvSpPr>
          <a:spLocks/>
        </xdr:cNvSpPr>
      </xdr:nvSpPr>
      <xdr:spPr>
        <a:xfrm>
          <a:off x="4819650" y="7419975"/>
          <a:ext cx="41910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32</xdr:row>
      <xdr:rowOff>9525</xdr:rowOff>
    </xdr:from>
    <xdr:to>
      <xdr:col>10</xdr:col>
      <xdr:colOff>57150</xdr:colOff>
      <xdr:row>33</xdr:row>
      <xdr:rowOff>28575</xdr:rowOff>
    </xdr:to>
    <xdr:sp>
      <xdr:nvSpPr>
        <xdr:cNvPr id="16" name="Line 85"/>
        <xdr:cNvSpPr>
          <a:spLocks/>
        </xdr:cNvSpPr>
      </xdr:nvSpPr>
      <xdr:spPr>
        <a:xfrm>
          <a:off x="4410075" y="7296150"/>
          <a:ext cx="419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32</xdr:row>
      <xdr:rowOff>0</xdr:rowOff>
    </xdr:from>
    <xdr:to>
      <xdr:col>11</xdr:col>
      <xdr:colOff>371475</xdr:colOff>
      <xdr:row>33</xdr:row>
      <xdr:rowOff>76200</xdr:rowOff>
    </xdr:to>
    <xdr:sp>
      <xdr:nvSpPr>
        <xdr:cNvPr id="17" name="Line 86"/>
        <xdr:cNvSpPr>
          <a:spLocks/>
        </xdr:cNvSpPr>
      </xdr:nvSpPr>
      <xdr:spPr>
        <a:xfrm flipH="1">
          <a:off x="5238750" y="7286625"/>
          <a:ext cx="390525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95250</xdr:rowOff>
    </xdr:from>
    <xdr:to>
      <xdr:col>10</xdr:col>
      <xdr:colOff>257175</xdr:colOff>
      <xdr:row>34</xdr:row>
      <xdr:rowOff>123825</xdr:rowOff>
    </xdr:to>
    <xdr:sp>
      <xdr:nvSpPr>
        <xdr:cNvPr id="18" name="AutoShape 87"/>
        <xdr:cNvSpPr>
          <a:spLocks/>
        </xdr:cNvSpPr>
      </xdr:nvSpPr>
      <xdr:spPr>
        <a:xfrm rot="5400000">
          <a:off x="3695700" y="7839075"/>
          <a:ext cx="1333500" cy="28575"/>
        </a:xfrm>
        <a:prstGeom prst="bentConnector2">
          <a:avLst>
            <a:gd name="adj1" fmla="val -16925000"/>
            <a:gd name="adj2" fmla="val -674277"/>
            <a:gd name="adj3" fmla="val -16925000"/>
          </a:avLst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33</xdr:row>
      <xdr:rowOff>142875</xdr:rowOff>
    </xdr:from>
    <xdr:to>
      <xdr:col>5</xdr:col>
      <xdr:colOff>561975</xdr:colOff>
      <xdr:row>35</xdr:row>
      <xdr:rowOff>95250</xdr:rowOff>
    </xdr:to>
    <xdr:sp>
      <xdr:nvSpPr>
        <xdr:cNvPr id="19" name="Oval 88"/>
        <xdr:cNvSpPr>
          <a:spLocks/>
        </xdr:cNvSpPr>
      </xdr:nvSpPr>
      <xdr:spPr>
        <a:xfrm>
          <a:off x="2162175" y="7658100"/>
          <a:ext cx="41910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34</xdr:row>
      <xdr:rowOff>123825</xdr:rowOff>
    </xdr:from>
    <xdr:to>
      <xdr:col>2</xdr:col>
      <xdr:colOff>190500</xdr:colOff>
      <xdr:row>34</xdr:row>
      <xdr:rowOff>123825</xdr:rowOff>
    </xdr:to>
    <xdr:sp>
      <xdr:nvSpPr>
        <xdr:cNvPr id="20" name="Line 91"/>
        <xdr:cNvSpPr>
          <a:spLocks/>
        </xdr:cNvSpPr>
      </xdr:nvSpPr>
      <xdr:spPr>
        <a:xfrm flipH="1">
          <a:off x="781050" y="7867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34</xdr:row>
      <xdr:rowOff>123825</xdr:rowOff>
    </xdr:from>
    <xdr:to>
      <xdr:col>6</xdr:col>
      <xdr:colOff>238125</xdr:colOff>
      <xdr:row>34</xdr:row>
      <xdr:rowOff>123825</xdr:rowOff>
    </xdr:to>
    <xdr:sp>
      <xdr:nvSpPr>
        <xdr:cNvPr id="21" name="Line 111"/>
        <xdr:cNvSpPr>
          <a:spLocks/>
        </xdr:cNvSpPr>
      </xdr:nvSpPr>
      <xdr:spPr>
        <a:xfrm flipH="1">
          <a:off x="2590800" y="7867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39</xdr:row>
      <xdr:rowOff>9525</xdr:rowOff>
    </xdr:from>
    <xdr:to>
      <xdr:col>11</xdr:col>
      <xdr:colOff>323850</xdr:colOff>
      <xdr:row>40</xdr:row>
      <xdr:rowOff>95250</xdr:rowOff>
    </xdr:to>
    <xdr:sp>
      <xdr:nvSpPr>
        <xdr:cNvPr id="22" name="Line 106"/>
        <xdr:cNvSpPr>
          <a:spLocks/>
        </xdr:cNvSpPr>
      </xdr:nvSpPr>
      <xdr:spPr>
        <a:xfrm flipV="1">
          <a:off x="5124450" y="8896350"/>
          <a:ext cx="45720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39</xdr:row>
      <xdr:rowOff>200025</xdr:rowOff>
    </xdr:from>
    <xdr:to>
      <xdr:col>6</xdr:col>
      <xdr:colOff>57150</xdr:colOff>
      <xdr:row>41</xdr:row>
      <xdr:rowOff>38100</xdr:rowOff>
    </xdr:to>
    <xdr:sp>
      <xdr:nvSpPr>
        <xdr:cNvPr id="23" name="TextBox 108"/>
        <xdr:cNvSpPr txBox="1">
          <a:spLocks noChangeArrowheads="1"/>
        </xdr:cNvSpPr>
      </xdr:nvSpPr>
      <xdr:spPr>
        <a:xfrm>
          <a:off x="2543175" y="908685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+</a:t>
          </a:r>
        </a:p>
      </xdr:txBody>
    </xdr:sp>
    <xdr:clientData/>
  </xdr:twoCellAnchor>
  <xdr:twoCellAnchor>
    <xdr:from>
      <xdr:col>7</xdr:col>
      <xdr:colOff>314325</xdr:colOff>
      <xdr:row>39</xdr:row>
      <xdr:rowOff>9525</xdr:rowOff>
    </xdr:from>
    <xdr:to>
      <xdr:col>7</xdr:col>
      <xdr:colOff>581025</xdr:colOff>
      <xdr:row>40</xdr:row>
      <xdr:rowOff>47625</xdr:rowOff>
    </xdr:to>
    <xdr:sp>
      <xdr:nvSpPr>
        <xdr:cNvPr id="24" name="Line 101"/>
        <xdr:cNvSpPr>
          <a:spLocks/>
        </xdr:cNvSpPr>
      </xdr:nvSpPr>
      <xdr:spPr>
        <a:xfrm>
          <a:off x="3295650" y="8896350"/>
          <a:ext cx="26670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39</xdr:row>
      <xdr:rowOff>114300</xdr:rowOff>
    </xdr:from>
    <xdr:to>
      <xdr:col>5</xdr:col>
      <xdr:colOff>95250</xdr:colOff>
      <xdr:row>41</xdr:row>
      <xdr:rowOff>171450</xdr:rowOff>
    </xdr:to>
    <xdr:sp>
      <xdr:nvSpPr>
        <xdr:cNvPr id="25" name="Oval 95"/>
        <xdr:cNvSpPr>
          <a:spLocks/>
        </xdr:cNvSpPr>
      </xdr:nvSpPr>
      <xdr:spPr>
        <a:xfrm>
          <a:off x="1581150" y="9001125"/>
          <a:ext cx="5334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39</xdr:row>
      <xdr:rowOff>9525</xdr:rowOff>
    </xdr:from>
    <xdr:to>
      <xdr:col>3</xdr:col>
      <xdr:colOff>523875</xdr:colOff>
      <xdr:row>40</xdr:row>
      <xdr:rowOff>9525</xdr:rowOff>
    </xdr:to>
    <xdr:sp>
      <xdr:nvSpPr>
        <xdr:cNvPr id="26" name="Line 99"/>
        <xdr:cNvSpPr>
          <a:spLocks/>
        </xdr:cNvSpPr>
      </xdr:nvSpPr>
      <xdr:spPr>
        <a:xfrm>
          <a:off x="1390650" y="8896350"/>
          <a:ext cx="219075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39</xdr:row>
      <xdr:rowOff>9525</xdr:rowOff>
    </xdr:from>
    <xdr:to>
      <xdr:col>5</xdr:col>
      <xdr:colOff>533400</xdr:colOff>
      <xdr:row>40</xdr:row>
      <xdr:rowOff>47625</xdr:rowOff>
    </xdr:to>
    <xdr:sp>
      <xdr:nvSpPr>
        <xdr:cNvPr id="27" name="Line 100"/>
        <xdr:cNvSpPr>
          <a:spLocks/>
        </xdr:cNvSpPr>
      </xdr:nvSpPr>
      <xdr:spPr>
        <a:xfrm>
          <a:off x="2314575" y="8896350"/>
          <a:ext cx="238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5</xdr:col>
      <xdr:colOff>304800</xdr:colOff>
      <xdr:row>40</xdr:row>
      <xdr:rowOff>28575</xdr:rowOff>
    </xdr:to>
    <xdr:sp>
      <xdr:nvSpPr>
        <xdr:cNvPr id="28" name="Line 103"/>
        <xdr:cNvSpPr>
          <a:spLocks/>
        </xdr:cNvSpPr>
      </xdr:nvSpPr>
      <xdr:spPr>
        <a:xfrm flipV="1">
          <a:off x="2095500" y="8886825"/>
          <a:ext cx="22860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39</xdr:row>
      <xdr:rowOff>0</xdr:rowOff>
    </xdr:from>
    <xdr:to>
      <xdr:col>7</xdr:col>
      <xdr:colOff>304800</xdr:colOff>
      <xdr:row>40</xdr:row>
      <xdr:rowOff>66675</xdr:rowOff>
    </xdr:to>
    <xdr:sp>
      <xdr:nvSpPr>
        <xdr:cNvPr id="29" name="Line 104"/>
        <xdr:cNvSpPr>
          <a:spLocks/>
        </xdr:cNvSpPr>
      </xdr:nvSpPr>
      <xdr:spPr>
        <a:xfrm flipV="1">
          <a:off x="3057525" y="8886825"/>
          <a:ext cx="22860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38</xdr:row>
      <xdr:rowOff>219075</xdr:rowOff>
    </xdr:from>
    <xdr:to>
      <xdr:col>9</xdr:col>
      <xdr:colOff>257175</xdr:colOff>
      <xdr:row>40</xdr:row>
      <xdr:rowOff>95250</xdr:rowOff>
    </xdr:to>
    <xdr:sp>
      <xdr:nvSpPr>
        <xdr:cNvPr id="30" name="Line 105"/>
        <xdr:cNvSpPr>
          <a:spLocks/>
        </xdr:cNvSpPr>
      </xdr:nvSpPr>
      <xdr:spPr>
        <a:xfrm flipV="1">
          <a:off x="4010025" y="8877300"/>
          <a:ext cx="304800" cy="333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0</xdr:rowOff>
    </xdr:from>
    <xdr:to>
      <xdr:col>4</xdr:col>
      <xdr:colOff>57150</xdr:colOff>
      <xdr:row>41</xdr:row>
      <xdr:rowOff>66675</xdr:rowOff>
    </xdr:to>
    <xdr:sp>
      <xdr:nvSpPr>
        <xdr:cNvPr id="31" name="TextBox 107"/>
        <xdr:cNvSpPr txBox="1">
          <a:spLocks noChangeArrowheads="1"/>
        </xdr:cNvSpPr>
      </xdr:nvSpPr>
      <xdr:spPr>
        <a:xfrm>
          <a:off x="1600200" y="911542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+</a:t>
          </a:r>
        </a:p>
      </xdr:txBody>
    </xdr:sp>
    <xdr:clientData/>
  </xdr:twoCellAnchor>
  <xdr:twoCellAnchor>
    <xdr:from>
      <xdr:col>7</xdr:col>
      <xdr:colOff>561975</xdr:colOff>
      <xdr:row>39</xdr:row>
      <xdr:rowOff>219075</xdr:rowOff>
    </xdr:from>
    <xdr:to>
      <xdr:col>8</xdr:col>
      <xdr:colOff>66675</xdr:colOff>
      <xdr:row>41</xdr:row>
      <xdr:rowOff>57150</xdr:rowOff>
    </xdr:to>
    <xdr:sp>
      <xdr:nvSpPr>
        <xdr:cNvPr id="32" name="TextBox 109"/>
        <xdr:cNvSpPr txBox="1">
          <a:spLocks noChangeArrowheads="1"/>
        </xdr:cNvSpPr>
      </xdr:nvSpPr>
      <xdr:spPr>
        <a:xfrm>
          <a:off x="3543300" y="9105900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+</a:t>
          </a:r>
        </a:p>
      </xdr:txBody>
    </xdr:sp>
    <xdr:clientData/>
  </xdr:twoCellAnchor>
  <xdr:twoCellAnchor>
    <xdr:from>
      <xdr:col>9</xdr:col>
      <xdr:colOff>609600</xdr:colOff>
      <xdr:row>39</xdr:row>
      <xdr:rowOff>209550</xdr:rowOff>
    </xdr:from>
    <xdr:to>
      <xdr:col>10</xdr:col>
      <xdr:colOff>114300</xdr:colOff>
      <xdr:row>41</xdr:row>
      <xdr:rowOff>47625</xdr:rowOff>
    </xdr:to>
    <xdr:sp>
      <xdr:nvSpPr>
        <xdr:cNvPr id="33" name="TextBox 110"/>
        <xdr:cNvSpPr txBox="1">
          <a:spLocks noChangeArrowheads="1"/>
        </xdr:cNvSpPr>
      </xdr:nvSpPr>
      <xdr:spPr>
        <a:xfrm>
          <a:off x="4667250" y="909637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+</a:t>
          </a:r>
        </a:p>
      </xdr:txBody>
    </xdr:sp>
    <xdr:clientData/>
  </xdr:twoCellAnchor>
  <xdr:twoCellAnchor>
    <xdr:from>
      <xdr:col>5</xdr:col>
      <xdr:colOff>504825</xdr:colOff>
      <xdr:row>39</xdr:row>
      <xdr:rowOff>123825</xdr:rowOff>
    </xdr:from>
    <xdr:to>
      <xdr:col>7</xdr:col>
      <xdr:colOff>85725</xdr:colOff>
      <xdr:row>41</xdr:row>
      <xdr:rowOff>190500</xdr:rowOff>
    </xdr:to>
    <xdr:sp>
      <xdr:nvSpPr>
        <xdr:cNvPr id="34" name="Oval 112"/>
        <xdr:cNvSpPr>
          <a:spLocks/>
        </xdr:cNvSpPr>
      </xdr:nvSpPr>
      <xdr:spPr>
        <a:xfrm>
          <a:off x="2524125" y="9010650"/>
          <a:ext cx="542925" cy="523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39</xdr:row>
      <xdr:rowOff>152400</xdr:rowOff>
    </xdr:from>
    <xdr:to>
      <xdr:col>8</xdr:col>
      <xdr:colOff>333375</xdr:colOff>
      <xdr:row>41</xdr:row>
      <xdr:rowOff>209550</xdr:rowOff>
    </xdr:to>
    <xdr:sp>
      <xdr:nvSpPr>
        <xdr:cNvPr id="35" name="Oval 113"/>
        <xdr:cNvSpPr>
          <a:spLocks/>
        </xdr:cNvSpPr>
      </xdr:nvSpPr>
      <xdr:spPr>
        <a:xfrm>
          <a:off x="3514725" y="9039225"/>
          <a:ext cx="5143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39</xdr:row>
      <xdr:rowOff>133350</xdr:rowOff>
    </xdr:from>
    <xdr:to>
      <xdr:col>10</xdr:col>
      <xdr:colOff>352425</xdr:colOff>
      <xdr:row>41</xdr:row>
      <xdr:rowOff>190500</xdr:rowOff>
    </xdr:to>
    <xdr:sp>
      <xdr:nvSpPr>
        <xdr:cNvPr id="36" name="Oval 114"/>
        <xdr:cNvSpPr>
          <a:spLocks/>
        </xdr:cNvSpPr>
      </xdr:nvSpPr>
      <xdr:spPr>
        <a:xfrm>
          <a:off x="4629150" y="9020175"/>
          <a:ext cx="49530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39</xdr:row>
      <xdr:rowOff>9525</xdr:rowOff>
    </xdr:from>
    <xdr:to>
      <xdr:col>9</xdr:col>
      <xdr:colOff>590550</xdr:colOff>
      <xdr:row>40</xdr:row>
      <xdr:rowOff>47625</xdr:rowOff>
    </xdr:to>
    <xdr:sp>
      <xdr:nvSpPr>
        <xdr:cNvPr id="37" name="Line 115"/>
        <xdr:cNvSpPr>
          <a:spLocks/>
        </xdr:cNvSpPr>
      </xdr:nvSpPr>
      <xdr:spPr>
        <a:xfrm>
          <a:off x="4381500" y="8896350"/>
          <a:ext cx="26670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77</xdr:row>
      <xdr:rowOff>19050</xdr:rowOff>
    </xdr:from>
    <xdr:to>
      <xdr:col>5</xdr:col>
      <xdr:colOff>238125</xdr:colOff>
      <xdr:row>78</xdr:row>
      <xdr:rowOff>19050</xdr:rowOff>
    </xdr:to>
    <xdr:sp>
      <xdr:nvSpPr>
        <xdr:cNvPr id="38" name="TextBox 161"/>
        <xdr:cNvSpPr txBox="1">
          <a:spLocks noChangeArrowheads="1"/>
        </xdr:cNvSpPr>
      </xdr:nvSpPr>
      <xdr:spPr>
        <a:xfrm>
          <a:off x="1685925" y="17497425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plus</a:t>
          </a:r>
        </a:p>
      </xdr:txBody>
    </xdr:sp>
    <xdr:clientData/>
  </xdr:twoCellAnchor>
  <xdr:twoCellAnchor>
    <xdr:from>
      <xdr:col>8</xdr:col>
      <xdr:colOff>0</xdr:colOff>
      <xdr:row>73</xdr:row>
      <xdr:rowOff>200025</xdr:rowOff>
    </xdr:from>
    <xdr:to>
      <xdr:col>10</xdr:col>
      <xdr:colOff>304800</xdr:colOff>
      <xdr:row>75</xdr:row>
      <xdr:rowOff>123825</xdr:rowOff>
    </xdr:to>
    <xdr:sp>
      <xdr:nvSpPr>
        <xdr:cNvPr id="39" name="Oval 162"/>
        <xdr:cNvSpPr>
          <a:spLocks/>
        </xdr:cNvSpPr>
      </xdr:nvSpPr>
      <xdr:spPr>
        <a:xfrm>
          <a:off x="3695700" y="16764000"/>
          <a:ext cx="1381125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88</xdr:row>
      <xdr:rowOff>76200</xdr:rowOff>
    </xdr:from>
    <xdr:to>
      <xdr:col>12</xdr:col>
      <xdr:colOff>85725</xdr:colOff>
      <xdr:row>89</xdr:row>
      <xdr:rowOff>161925</xdr:rowOff>
    </xdr:to>
    <xdr:sp>
      <xdr:nvSpPr>
        <xdr:cNvPr id="40" name="Rectangle 163"/>
        <xdr:cNvSpPr>
          <a:spLocks/>
        </xdr:cNvSpPr>
      </xdr:nvSpPr>
      <xdr:spPr>
        <a:xfrm>
          <a:off x="4972050" y="20250150"/>
          <a:ext cx="1085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Ernst Karner</a:t>
          </a:r>
        </a:p>
      </xdr:txBody>
    </xdr:sp>
    <xdr:clientData/>
  </xdr:twoCellAnchor>
  <xdr:twoCellAnchor>
    <xdr:from>
      <xdr:col>9</xdr:col>
      <xdr:colOff>323850</xdr:colOff>
      <xdr:row>72</xdr:row>
      <xdr:rowOff>0</xdr:rowOff>
    </xdr:from>
    <xdr:to>
      <xdr:col>9</xdr:col>
      <xdr:colOff>323850</xdr:colOff>
      <xdr:row>73</xdr:row>
      <xdr:rowOff>200025</xdr:rowOff>
    </xdr:to>
    <xdr:sp>
      <xdr:nvSpPr>
        <xdr:cNvPr id="41" name="Line 166"/>
        <xdr:cNvSpPr>
          <a:spLocks/>
        </xdr:cNvSpPr>
      </xdr:nvSpPr>
      <xdr:spPr>
        <a:xfrm>
          <a:off x="4381500" y="16335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238125</xdr:colOff>
      <xdr:row>50</xdr:row>
      <xdr:rowOff>209550</xdr:rowOff>
    </xdr:from>
    <xdr:to>
      <xdr:col>9</xdr:col>
      <xdr:colOff>438150</xdr:colOff>
      <xdr:row>52</xdr:row>
      <xdr:rowOff>209550</xdr:rowOff>
    </xdr:to>
    <xdr:pic>
      <xdr:nvPicPr>
        <xdr:cNvPr id="42" name="Picture 169"/>
        <xdr:cNvPicPr preferRelativeResize="1">
          <a:picLocks noChangeAspect="1"/>
        </xdr:cNvPicPr>
      </xdr:nvPicPr>
      <xdr:blipFill>
        <a:blip r:embed="rId1"/>
        <a:srcRect r="18913"/>
        <a:stretch>
          <a:fillRect/>
        </a:stretch>
      </xdr:blipFill>
      <xdr:spPr>
        <a:xfrm>
          <a:off x="3219450" y="1161097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74</xdr:row>
      <xdr:rowOff>57150</xdr:rowOff>
    </xdr:from>
    <xdr:to>
      <xdr:col>9</xdr:col>
      <xdr:colOff>190500</xdr:colOff>
      <xdr:row>75</xdr:row>
      <xdr:rowOff>28575</xdr:rowOff>
    </xdr:to>
    <xdr:sp>
      <xdr:nvSpPr>
        <xdr:cNvPr id="43" name="TextBox 171"/>
        <xdr:cNvSpPr txBox="1">
          <a:spLocks noChangeArrowheads="1"/>
        </xdr:cNvSpPr>
      </xdr:nvSpPr>
      <xdr:spPr>
        <a:xfrm>
          <a:off x="3810000" y="16849725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minus</a:t>
          </a:r>
        </a:p>
      </xdr:txBody>
    </xdr:sp>
    <xdr:clientData/>
  </xdr:twoCellAnchor>
  <xdr:twoCellAnchor>
    <xdr:from>
      <xdr:col>5</xdr:col>
      <xdr:colOff>714375</xdr:colOff>
      <xdr:row>74</xdr:row>
      <xdr:rowOff>152400</xdr:rowOff>
    </xdr:from>
    <xdr:to>
      <xdr:col>7</xdr:col>
      <xdr:colOff>704850</xdr:colOff>
      <xdr:row>74</xdr:row>
      <xdr:rowOff>152400</xdr:rowOff>
    </xdr:to>
    <xdr:sp>
      <xdr:nvSpPr>
        <xdr:cNvPr id="44" name="Line 173"/>
        <xdr:cNvSpPr>
          <a:spLocks/>
        </xdr:cNvSpPr>
      </xdr:nvSpPr>
      <xdr:spPr>
        <a:xfrm flipH="1">
          <a:off x="2733675" y="16944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75</xdr:row>
      <xdr:rowOff>0</xdr:rowOff>
    </xdr:from>
    <xdr:to>
      <xdr:col>5</xdr:col>
      <xdr:colOff>400050</xdr:colOff>
      <xdr:row>76</xdr:row>
      <xdr:rowOff>152400</xdr:rowOff>
    </xdr:to>
    <xdr:sp>
      <xdr:nvSpPr>
        <xdr:cNvPr id="45" name="Line 174"/>
        <xdr:cNvSpPr>
          <a:spLocks/>
        </xdr:cNvSpPr>
      </xdr:nvSpPr>
      <xdr:spPr>
        <a:xfrm>
          <a:off x="2419350" y="170211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76</xdr:row>
      <xdr:rowOff>152400</xdr:rowOff>
    </xdr:from>
    <xdr:to>
      <xdr:col>6</xdr:col>
      <xdr:colOff>171450</xdr:colOff>
      <xdr:row>78</xdr:row>
      <xdr:rowOff>76200</xdr:rowOff>
    </xdr:to>
    <xdr:sp>
      <xdr:nvSpPr>
        <xdr:cNvPr id="46" name="Oval 175"/>
        <xdr:cNvSpPr>
          <a:spLocks/>
        </xdr:cNvSpPr>
      </xdr:nvSpPr>
      <xdr:spPr>
        <a:xfrm>
          <a:off x="1628775" y="17402175"/>
          <a:ext cx="12763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77</xdr:row>
      <xdr:rowOff>123825</xdr:rowOff>
    </xdr:from>
    <xdr:to>
      <xdr:col>8</xdr:col>
      <xdr:colOff>352425</xdr:colOff>
      <xdr:row>77</xdr:row>
      <xdr:rowOff>123825</xdr:rowOff>
    </xdr:to>
    <xdr:sp>
      <xdr:nvSpPr>
        <xdr:cNvPr id="47" name="Line 176"/>
        <xdr:cNvSpPr>
          <a:spLocks/>
        </xdr:cNvSpPr>
      </xdr:nvSpPr>
      <xdr:spPr>
        <a:xfrm>
          <a:off x="2924175" y="176022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209550</xdr:rowOff>
    </xdr:from>
    <xdr:to>
      <xdr:col>11</xdr:col>
      <xdr:colOff>371475</xdr:colOff>
      <xdr:row>76</xdr:row>
      <xdr:rowOff>200025</xdr:rowOff>
    </xdr:to>
    <xdr:sp>
      <xdr:nvSpPr>
        <xdr:cNvPr id="48" name="Line 177"/>
        <xdr:cNvSpPr>
          <a:spLocks/>
        </xdr:cNvSpPr>
      </xdr:nvSpPr>
      <xdr:spPr>
        <a:xfrm>
          <a:off x="4772025" y="16316325"/>
          <a:ext cx="8572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78</xdr:row>
      <xdr:rowOff>133350</xdr:rowOff>
    </xdr:from>
    <xdr:to>
      <xdr:col>10</xdr:col>
      <xdr:colOff>466725</xdr:colOff>
      <xdr:row>80</xdr:row>
      <xdr:rowOff>95250</xdr:rowOff>
    </xdr:to>
    <xdr:sp>
      <xdr:nvSpPr>
        <xdr:cNvPr id="49" name="Oval 178"/>
        <xdr:cNvSpPr>
          <a:spLocks/>
        </xdr:cNvSpPr>
      </xdr:nvSpPr>
      <xdr:spPr>
        <a:xfrm>
          <a:off x="4819650" y="17840325"/>
          <a:ext cx="41910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78</xdr:row>
      <xdr:rowOff>19050</xdr:rowOff>
    </xdr:from>
    <xdr:to>
      <xdr:col>10</xdr:col>
      <xdr:colOff>57150</xdr:colOff>
      <xdr:row>79</xdr:row>
      <xdr:rowOff>28575</xdr:rowOff>
    </xdr:to>
    <xdr:sp>
      <xdr:nvSpPr>
        <xdr:cNvPr id="50" name="Line 179"/>
        <xdr:cNvSpPr>
          <a:spLocks/>
        </xdr:cNvSpPr>
      </xdr:nvSpPr>
      <xdr:spPr>
        <a:xfrm>
          <a:off x="4419600" y="17726025"/>
          <a:ext cx="409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78</xdr:row>
      <xdr:rowOff>19050</xdr:rowOff>
    </xdr:from>
    <xdr:to>
      <xdr:col>11</xdr:col>
      <xdr:colOff>352425</xdr:colOff>
      <xdr:row>79</xdr:row>
      <xdr:rowOff>76200</xdr:rowOff>
    </xdr:to>
    <xdr:sp>
      <xdr:nvSpPr>
        <xdr:cNvPr id="51" name="Line 180"/>
        <xdr:cNvSpPr>
          <a:spLocks/>
        </xdr:cNvSpPr>
      </xdr:nvSpPr>
      <xdr:spPr>
        <a:xfrm flipH="1">
          <a:off x="5229225" y="17726025"/>
          <a:ext cx="381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95250</xdr:rowOff>
    </xdr:from>
    <xdr:to>
      <xdr:col>10</xdr:col>
      <xdr:colOff>257175</xdr:colOff>
      <xdr:row>80</xdr:row>
      <xdr:rowOff>123825</xdr:rowOff>
    </xdr:to>
    <xdr:sp>
      <xdr:nvSpPr>
        <xdr:cNvPr id="52" name="AutoShape 181"/>
        <xdr:cNvSpPr>
          <a:spLocks/>
        </xdr:cNvSpPr>
      </xdr:nvSpPr>
      <xdr:spPr>
        <a:xfrm rot="5400000">
          <a:off x="3695700" y="18259425"/>
          <a:ext cx="1333500" cy="28575"/>
        </a:xfrm>
        <a:prstGeom prst="bentConnector2">
          <a:avLst>
            <a:gd name="adj1" fmla="val -16925000"/>
            <a:gd name="adj2" fmla="val -674277"/>
            <a:gd name="adj3" fmla="val -169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79</xdr:row>
      <xdr:rowOff>152400</xdr:rowOff>
    </xdr:from>
    <xdr:to>
      <xdr:col>5</xdr:col>
      <xdr:colOff>600075</xdr:colOff>
      <xdr:row>81</xdr:row>
      <xdr:rowOff>104775</xdr:rowOff>
    </xdr:to>
    <xdr:sp>
      <xdr:nvSpPr>
        <xdr:cNvPr id="53" name="Oval 182"/>
        <xdr:cNvSpPr>
          <a:spLocks/>
        </xdr:cNvSpPr>
      </xdr:nvSpPr>
      <xdr:spPr>
        <a:xfrm>
          <a:off x="2200275" y="18087975"/>
          <a:ext cx="41910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80</xdr:row>
      <xdr:rowOff>133350</xdr:rowOff>
    </xdr:from>
    <xdr:to>
      <xdr:col>5</xdr:col>
      <xdr:colOff>161925</xdr:colOff>
      <xdr:row>80</xdr:row>
      <xdr:rowOff>133350</xdr:rowOff>
    </xdr:to>
    <xdr:sp>
      <xdr:nvSpPr>
        <xdr:cNvPr id="54" name="Line 183"/>
        <xdr:cNvSpPr>
          <a:spLocks/>
        </xdr:cNvSpPr>
      </xdr:nvSpPr>
      <xdr:spPr>
        <a:xfrm flipH="1">
          <a:off x="1847850" y="18297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80</xdr:row>
      <xdr:rowOff>123825</xdr:rowOff>
    </xdr:from>
    <xdr:to>
      <xdr:col>2</xdr:col>
      <xdr:colOff>190500</xdr:colOff>
      <xdr:row>80</xdr:row>
      <xdr:rowOff>123825</xdr:rowOff>
    </xdr:to>
    <xdr:sp>
      <xdr:nvSpPr>
        <xdr:cNvPr id="55" name="Line 184"/>
        <xdr:cNvSpPr>
          <a:spLocks/>
        </xdr:cNvSpPr>
      </xdr:nvSpPr>
      <xdr:spPr>
        <a:xfrm flipH="1">
          <a:off x="781050" y="18288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80</xdr:row>
      <xdr:rowOff>123825</xdr:rowOff>
    </xdr:from>
    <xdr:to>
      <xdr:col>6</xdr:col>
      <xdr:colOff>238125</xdr:colOff>
      <xdr:row>80</xdr:row>
      <xdr:rowOff>123825</xdr:rowOff>
    </xdr:to>
    <xdr:sp>
      <xdr:nvSpPr>
        <xdr:cNvPr id="56" name="Line 196"/>
        <xdr:cNvSpPr>
          <a:spLocks/>
        </xdr:cNvSpPr>
      </xdr:nvSpPr>
      <xdr:spPr>
        <a:xfrm flipH="1">
          <a:off x="2619375" y="18288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84</xdr:row>
      <xdr:rowOff>285750</xdr:rowOff>
    </xdr:from>
    <xdr:to>
      <xdr:col>11</xdr:col>
      <xdr:colOff>85725</xdr:colOff>
      <xdr:row>87</xdr:row>
      <xdr:rowOff>152400</xdr:rowOff>
    </xdr:to>
    <xdr:grpSp>
      <xdr:nvGrpSpPr>
        <xdr:cNvPr id="57" name="Group 312"/>
        <xdr:cNvGrpSpPr>
          <a:grpSpLocks/>
        </xdr:cNvGrpSpPr>
      </xdr:nvGrpSpPr>
      <xdr:grpSpPr>
        <a:xfrm>
          <a:off x="1390650" y="19421475"/>
          <a:ext cx="3952875" cy="742950"/>
          <a:chOff x="146" y="2039"/>
          <a:chExt cx="415" cy="78"/>
        </a:xfrm>
        <a:solidFill>
          <a:srgbClr val="FFFFFF"/>
        </a:solidFill>
      </xdr:grpSpPr>
      <xdr:sp>
        <xdr:nvSpPr>
          <xdr:cNvPr id="58" name="TextBox 193"/>
          <xdr:cNvSpPr txBox="1">
            <a:spLocks noChangeArrowheads="1"/>
          </xdr:cNvSpPr>
        </xdr:nvSpPr>
        <xdr:spPr>
          <a:xfrm>
            <a:off x="263" y="2070"/>
            <a:ext cx="23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/>
              <a:t>+</a:t>
            </a:r>
          </a:p>
        </xdr:txBody>
      </xdr:sp>
      <xdr:sp>
        <xdr:nvSpPr>
          <xdr:cNvPr id="59" name="Line 160"/>
          <xdr:cNvSpPr>
            <a:spLocks/>
          </xdr:cNvSpPr>
        </xdr:nvSpPr>
        <xdr:spPr>
          <a:xfrm>
            <a:off x="346" y="2040"/>
            <a:ext cx="24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85"/>
          <xdr:cNvSpPr>
            <a:spLocks/>
          </xdr:cNvSpPr>
        </xdr:nvSpPr>
        <xdr:spPr>
          <a:xfrm>
            <a:off x="160" y="2050"/>
            <a:ext cx="67" cy="6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86"/>
          <xdr:cNvSpPr>
            <a:spLocks/>
          </xdr:cNvSpPr>
        </xdr:nvSpPr>
        <xdr:spPr>
          <a:xfrm>
            <a:off x="146" y="2039"/>
            <a:ext cx="27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87"/>
          <xdr:cNvSpPr>
            <a:spLocks/>
          </xdr:cNvSpPr>
        </xdr:nvSpPr>
        <xdr:spPr>
          <a:xfrm>
            <a:off x="243" y="2039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88"/>
          <xdr:cNvSpPr>
            <a:spLocks/>
          </xdr:cNvSpPr>
        </xdr:nvSpPr>
        <xdr:spPr>
          <a:xfrm flipV="1">
            <a:off x="215" y="2039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89"/>
          <xdr:cNvSpPr>
            <a:spLocks/>
          </xdr:cNvSpPr>
        </xdr:nvSpPr>
        <xdr:spPr>
          <a:xfrm flipV="1">
            <a:off x="311" y="2039"/>
            <a:ext cx="29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90"/>
          <xdr:cNvSpPr>
            <a:spLocks/>
          </xdr:cNvSpPr>
        </xdr:nvSpPr>
        <xdr:spPr>
          <a:xfrm flipV="1">
            <a:off x="422" y="2039"/>
            <a:ext cx="33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91"/>
          <xdr:cNvSpPr>
            <a:spLocks/>
          </xdr:cNvSpPr>
        </xdr:nvSpPr>
        <xdr:spPr>
          <a:xfrm flipV="1">
            <a:off x="538" y="2056"/>
            <a:ext cx="23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192"/>
          <xdr:cNvSpPr txBox="1">
            <a:spLocks noChangeArrowheads="1"/>
          </xdr:cNvSpPr>
        </xdr:nvSpPr>
        <xdr:spPr>
          <a:xfrm>
            <a:off x="166" y="2069"/>
            <a:ext cx="23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/>
              <a:t>+</a:t>
            </a:r>
          </a:p>
        </xdr:txBody>
      </xdr:sp>
      <xdr:sp>
        <xdr:nvSpPr>
          <xdr:cNvPr id="68" name="TextBox 194"/>
          <xdr:cNvSpPr txBox="1">
            <a:spLocks noChangeArrowheads="1"/>
          </xdr:cNvSpPr>
        </xdr:nvSpPr>
        <xdr:spPr>
          <a:xfrm>
            <a:off x="364" y="2071"/>
            <a:ext cx="25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/>
              <a:t>+</a:t>
            </a:r>
          </a:p>
        </xdr:txBody>
      </xdr:sp>
      <xdr:sp>
        <xdr:nvSpPr>
          <xdr:cNvPr id="69" name="TextBox 195"/>
          <xdr:cNvSpPr txBox="1">
            <a:spLocks noChangeArrowheads="1"/>
          </xdr:cNvSpPr>
        </xdr:nvSpPr>
        <xdr:spPr>
          <a:xfrm>
            <a:off x="481" y="2068"/>
            <a:ext cx="39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/>
              <a:t>+</a:t>
            </a:r>
          </a:p>
        </xdr:txBody>
      </xdr:sp>
      <xdr:sp>
        <xdr:nvSpPr>
          <xdr:cNvPr id="70" name="Oval 197"/>
          <xdr:cNvSpPr>
            <a:spLocks/>
          </xdr:cNvSpPr>
        </xdr:nvSpPr>
        <xdr:spPr>
          <a:xfrm>
            <a:off x="254" y="2052"/>
            <a:ext cx="64" cy="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98"/>
          <xdr:cNvSpPr>
            <a:spLocks/>
          </xdr:cNvSpPr>
        </xdr:nvSpPr>
        <xdr:spPr>
          <a:xfrm>
            <a:off x="361" y="2052"/>
            <a:ext cx="67" cy="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99"/>
          <xdr:cNvSpPr>
            <a:spLocks/>
          </xdr:cNvSpPr>
        </xdr:nvSpPr>
        <xdr:spPr>
          <a:xfrm>
            <a:off x="477" y="2053"/>
            <a:ext cx="62" cy="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200"/>
          <xdr:cNvSpPr>
            <a:spLocks/>
          </xdr:cNvSpPr>
        </xdr:nvSpPr>
        <xdr:spPr>
          <a:xfrm>
            <a:off x="464" y="2040"/>
            <a:ext cx="19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28</xdr:row>
      <xdr:rowOff>123825</xdr:rowOff>
    </xdr:from>
    <xdr:to>
      <xdr:col>8</xdr:col>
      <xdr:colOff>0</xdr:colOff>
      <xdr:row>28</xdr:row>
      <xdr:rowOff>123825</xdr:rowOff>
    </xdr:to>
    <xdr:sp>
      <xdr:nvSpPr>
        <xdr:cNvPr id="74" name="Line 204"/>
        <xdr:cNvSpPr>
          <a:spLocks/>
        </xdr:cNvSpPr>
      </xdr:nvSpPr>
      <xdr:spPr>
        <a:xfrm flipH="1">
          <a:off x="2733675" y="6496050"/>
          <a:ext cx="9620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20</xdr:row>
      <xdr:rowOff>95250</xdr:rowOff>
    </xdr:from>
    <xdr:to>
      <xdr:col>11</xdr:col>
      <xdr:colOff>0</xdr:colOff>
      <xdr:row>22</xdr:row>
      <xdr:rowOff>123825</xdr:rowOff>
    </xdr:to>
    <xdr:grpSp>
      <xdr:nvGrpSpPr>
        <xdr:cNvPr id="75" name="Group 315"/>
        <xdr:cNvGrpSpPr>
          <a:grpSpLocks/>
        </xdr:cNvGrpSpPr>
      </xdr:nvGrpSpPr>
      <xdr:grpSpPr>
        <a:xfrm>
          <a:off x="2724150" y="4638675"/>
          <a:ext cx="2533650" cy="485775"/>
          <a:chOff x="286" y="487"/>
          <a:chExt cx="266" cy="51"/>
        </a:xfrm>
        <a:solidFill>
          <a:srgbClr val="FFFFFF"/>
        </a:solidFill>
      </xdr:grpSpPr>
      <xdr:sp>
        <xdr:nvSpPr>
          <xdr:cNvPr id="76" name="AutoShape 221"/>
          <xdr:cNvSpPr>
            <a:spLocks/>
          </xdr:cNvSpPr>
        </xdr:nvSpPr>
        <xdr:spPr>
          <a:xfrm flipV="1">
            <a:off x="511" y="487"/>
            <a:ext cx="0" cy="5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223"/>
          <xdr:cNvSpPr>
            <a:spLocks/>
          </xdr:cNvSpPr>
        </xdr:nvSpPr>
        <xdr:spPr>
          <a:xfrm flipH="1">
            <a:off x="286" y="488"/>
            <a:ext cx="226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29"/>
          <xdr:cNvSpPr>
            <a:spLocks/>
          </xdr:cNvSpPr>
        </xdr:nvSpPr>
        <xdr:spPr>
          <a:xfrm>
            <a:off x="511" y="538"/>
            <a:ext cx="4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65</xdr:row>
      <xdr:rowOff>95250</xdr:rowOff>
    </xdr:from>
    <xdr:to>
      <xdr:col>11</xdr:col>
      <xdr:colOff>9525</xdr:colOff>
      <xdr:row>68</xdr:row>
      <xdr:rowOff>142875</xdr:rowOff>
    </xdr:to>
    <xdr:grpSp>
      <xdr:nvGrpSpPr>
        <xdr:cNvPr id="79" name="Group 253"/>
        <xdr:cNvGrpSpPr>
          <a:grpSpLocks/>
        </xdr:cNvGrpSpPr>
      </xdr:nvGrpSpPr>
      <xdr:grpSpPr>
        <a:xfrm>
          <a:off x="2752725" y="14925675"/>
          <a:ext cx="2514600" cy="638175"/>
          <a:chOff x="289" y="1562"/>
          <a:chExt cx="264" cy="77"/>
        </a:xfrm>
        <a:solidFill>
          <a:srgbClr val="FFFFFF"/>
        </a:solidFill>
      </xdr:grpSpPr>
      <xdr:sp>
        <xdr:nvSpPr>
          <xdr:cNvPr id="80" name="AutoShape 232"/>
          <xdr:cNvSpPr>
            <a:spLocks/>
          </xdr:cNvSpPr>
        </xdr:nvSpPr>
        <xdr:spPr>
          <a:xfrm flipH="1">
            <a:off x="289" y="1562"/>
            <a:ext cx="221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235"/>
          <xdr:cNvSpPr>
            <a:spLocks/>
          </xdr:cNvSpPr>
        </xdr:nvSpPr>
        <xdr:spPr>
          <a:xfrm>
            <a:off x="511" y="1562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237"/>
          <xdr:cNvSpPr>
            <a:spLocks/>
          </xdr:cNvSpPr>
        </xdr:nvSpPr>
        <xdr:spPr>
          <a:xfrm>
            <a:off x="512" y="1639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400050</xdr:colOff>
      <xdr:row>83</xdr:row>
      <xdr:rowOff>123825</xdr:rowOff>
    </xdr:from>
    <xdr:to>
      <xdr:col>12</xdr:col>
      <xdr:colOff>180975</xdr:colOff>
      <xdr:row>85</xdr:row>
      <xdr:rowOff>228600</xdr:rowOff>
    </xdr:to>
    <xdr:sp>
      <xdr:nvSpPr>
        <xdr:cNvPr id="83" name="AutoShape 239"/>
        <xdr:cNvSpPr>
          <a:spLocks/>
        </xdr:cNvSpPr>
      </xdr:nvSpPr>
      <xdr:spPr>
        <a:xfrm>
          <a:off x="5172075" y="18973800"/>
          <a:ext cx="981075" cy="685800"/>
        </a:xfrm>
        <a:prstGeom prst="irregularSeal2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123825</xdr:rowOff>
    </xdr:from>
    <xdr:to>
      <xdr:col>12</xdr:col>
      <xdr:colOff>180975</xdr:colOff>
      <xdr:row>39</xdr:row>
      <xdr:rowOff>171450</xdr:rowOff>
    </xdr:to>
    <xdr:sp>
      <xdr:nvSpPr>
        <xdr:cNvPr id="84" name="AutoShape 240"/>
        <xdr:cNvSpPr>
          <a:spLocks/>
        </xdr:cNvSpPr>
      </xdr:nvSpPr>
      <xdr:spPr>
        <a:xfrm>
          <a:off x="5257800" y="8096250"/>
          <a:ext cx="895350" cy="962025"/>
        </a:xfrm>
        <a:prstGeom prst="irregularSeal1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3</xdr:row>
      <xdr:rowOff>171450</xdr:rowOff>
    </xdr:from>
    <xdr:to>
      <xdr:col>11</xdr:col>
      <xdr:colOff>600075</xdr:colOff>
      <xdr:row>6</xdr:row>
      <xdr:rowOff>171450</xdr:rowOff>
    </xdr:to>
    <xdr:sp>
      <xdr:nvSpPr>
        <xdr:cNvPr id="85" name="AutoShape 241"/>
        <xdr:cNvSpPr>
          <a:spLocks/>
        </xdr:cNvSpPr>
      </xdr:nvSpPr>
      <xdr:spPr>
        <a:xfrm>
          <a:off x="5172075" y="828675"/>
          <a:ext cx="685800" cy="6858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10</xdr:row>
      <xdr:rowOff>104775</xdr:rowOff>
    </xdr:from>
    <xdr:to>
      <xdr:col>11</xdr:col>
      <xdr:colOff>628650</xdr:colOff>
      <xdr:row>13</xdr:row>
      <xdr:rowOff>95250</xdr:rowOff>
    </xdr:to>
    <xdr:sp>
      <xdr:nvSpPr>
        <xdr:cNvPr id="86" name="AutoShape 242"/>
        <xdr:cNvSpPr>
          <a:spLocks/>
        </xdr:cNvSpPr>
      </xdr:nvSpPr>
      <xdr:spPr>
        <a:xfrm>
          <a:off x="5210175" y="2362200"/>
          <a:ext cx="676275" cy="676275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48</xdr:row>
      <xdr:rowOff>19050</xdr:rowOff>
    </xdr:from>
    <xdr:to>
      <xdr:col>10</xdr:col>
      <xdr:colOff>266700</xdr:colOff>
      <xdr:row>49</xdr:row>
      <xdr:rowOff>219075</xdr:rowOff>
    </xdr:to>
    <xdr:sp>
      <xdr:nvSpPr>
        <xdr:cNvPr id="87" name="AutoShape 246"/>
        <xdr:cNvSpPr>
          <a:spLocks/>
        </xdr:cNvSpPr>
      </xdr:nvSpPr>
      <xdr:spPr>
        <a:xfrm>
          <a:off x="3324225" y="10963275"/>
          <a:ext cx="1714500" cy="42862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54</xdr:row>
      <xdr:rowOff>0</xdr:rowOff>
    </xdr:from>
    <xdr:to>
      <xdr:col>11</xdr:col>
      <xdr:colOff>371475</xdr:colOff>
      <xdr:row>55</xdr:row>
      <xdr:rowOff>219075</xdr:rowOff>
    </xdr:to>
    <xdr:sp>
      <xdr:nvSpPr>
        <xdr:cNvPr id="88" name="AutoShape 247"/>
        <xdr:cNvSpPr>
          <a:spLocks/>
        </xdr:cNvSpPr>
      </xdr:nvSpPr>
      <xdr:spPr>
        <a:xfrm>
          <a:off x="1419225" y="12315825"/>
          <a:ext cx="4210050" cy="44767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57</xdr:row>
      <xdr:rowOff>9525</xdr:rowOff>
    </xdr:from>
    <xdr:to>
      <xdr:col>9</xdr:col>
      <xdr:colOff>342900</xdr:colOff>
      <xdr:row>59</xdr:row>
      <xdr:rowOff>0</xdr:rowOff>
    </xdr:to>
    <xdr:sp>
      <xdr:nvSpPr>
        <xdr:cNvPr id="89" name="AutoShape 248"/>
        <xdr:cNvSpPr>
          <a:spLocks/>
        </xdr:cNvSpPr>
      </xdr:nvSpPr>
      <xdr:spPr>
        <a:xfrm>
          <a:off x="1419225" y="13011150"/>
          <a:ext cx="2981325" cy="447675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60</xdr:row>
      <xdr:rowOff>28575</xdr:rowOff>
    </xdr:from>
    <xdr:to>
      <xdr:col>11</xdr:col>
      <xdr:colOff>371475</xdr:colOff>
      <xdr:row>62</xdr:row>
      <xdr:rowOff>28575</xdr:rowOff>
    </xdr:to>
    <xdr:sp>
      <xdr:nvSpPr>
        <xdr:cNvPr id="90" name="AutoShape 249"/>
        <xdr:cNvSpPr>
          <a:spLocks/>
        </xdr:cNvSpPr>
      </xdr:nvSpPr>
      <xdr:spPr>
        <a:xfrm>
          <a:off x="3352800" y="13716000"/>
          <a:ext cx="2276475" cy="457200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69</xdr:row>
      <xdr:rowOff>9525</xdr:rowOff>
    </xdr:from>
    <xdr:to>
      <xdr:col>9</xdr:col>
      <xdr:colOff>352425</xdr:colOff>
      <xdr:row>71</xdr:row>
      <xdr:rowOff>9525</xdr:rowOff>
    </xdr:to>
    <xdr:sp>
      <xdr:nvSpPr>
        <xdr:cNvPr id="91" name="AutoShape 252"/>
        <xdr:cNvSpPr>
          <a:spLocks/>
        </xdr:cNvSpPr>
      </xdr:nvSpPr>
      <xdr:spPr>
        <a:xfrm>
          <a:off x="514350" y="15659100"/>
          <a:ext cx="3895725" cy="457200"/>
        </a:xfrm>
        <a:custGeom>
          <a:pathLst>
            <a:path h="309" w="829">
              <a:moveTo>
                <a:pt x="829" y="0"/>
              </a:moveTo>
              <a:lnTo>
                <a:pt x="829" y="170"/>
              </a:lnTo>
              <a:lnTo>
                <a:pt x="0" y="170"/>
              </a:lnTo>
              <a:lnTo>
                <a:pt x="0" y="3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5</xdr:row>
      <xdr:rowOff>142875</xdr:rowOff>
    </xdr:from>
    <xdr:to>
      <xdr:col>3</xdr:col>
      <xdr:colOff>276225</xdr:colOff>
      <xdr:row>10</xdr:row>
      <xdr:rowOff>9525</xdr:rowOff>
    </xdr:to>
    <xdr:sp>
      <xdr:nvSpPr>
        <xdr:cNvPr id="92" name="AutoShape 254"/>
        <xdr:cNvSpPr>
          <a:spLocks/>
        </xdr:cNvSpPr>
      </xdr:nvSpPr>
      <xdr:spPr>
        <a:xfrm>
          <a:off x="352425" y="1257300"/>
          <a:ext cx="1009650" cy="10096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28</xdr:row>
      <xdr:rowOff>95250</xdr:rowOff>
    </xdr:from>
    <xdr:to>
      <xdr:col>3</xdr:col>
      <xdr:colOff>400050</xdr:colOff>
      <xdr:row>32</xdr:row>
      <xdr:rowOff>28575</xdr:rowOff>
    </xdr:to>
    <xdr:sp>
      <xdr:nvSpPr>
        <xdr:cNvPr id="93" name="AutoShape 256"/>
        <xdr:cNvSpPr>
          <a:spLocks/>
        </xdr:cNvSpPr>
      </xdr:nvSpPr>
      <xdr:spPr>
        <a:xfrm>
          <a:off x="247650" y="6467475"/>
          <a:ext cx="1238250" cy="847725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20</xdr:row>
      <xdr:rowOff>104775</xdr:rowOff>
    </xdr:from>
    <xdr:to>
      <xdr:col>3</xdr:col>
      <xdr:colOff>266700</xdr:colOff>
      <xdr:row>24</xdr:row>
      <xdr:rowOff>152400</xdr:rowOff>
    </xdr:to>
    <xdr:sp>
      <xdr:nvSpPr>
        <xdr:cNvPr id="94" name="AutoShape 257"/>
        <xdr:cNvSpPr>
          <a:spLocks/>
        </xdr:cNvSpPr>
      </xdr:nvSpPr>
      <xdr:spPr>
        <a:xfrm>
          <a:off x="342900" y="4648200"/>
          <a:ext cx="1009650" cy="9620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25</xdr:row>
      <xdr:rowOff>28575</xdr:rowOff>
    </xdr:from>
    <xdr:to>
      <xdr:col>11</xdr:col>
      <xdr:colOff>685800</xdr:colOff>
      <xdr:row>27</xdr:row>
      <xdr:rowOff>219075</xdr:rowOff>
    </xdr:to>
    <xdr:sp>
      <xdr:nvSpPr>
        <xdr:cNvPr id="95" name="AutoShape 258"/>
        <xdr:cNvSpPr>
          <a:spLocks/>
        </xdr:cNvSpPr>
      </xdr:nvSpPr>
      <xdr:spPr>
        <a:xfrm>
          <a:off x="5267325" y="5715000"/>
          <a:ext cx="676275" cy="6477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133350</xdr:rowOff>
    </xdr:from>
    <xdr:to>
      <xdr:col>5</xdr:col>
      <xdr:colOff>133350</xdr:colOff>
      <xdr:row>34</xdr:row>
      <xdr:rowOff>133350</xdr:rowOff>
    </xdr:to>
    <xdr:sp>
      <xdr:nvSpPr>
        <xdr:cNvPr id="96" name="Line 260"/>
        <xdr:cNvSpPr>
          <a:spLocks/>
        </xdr:cNvSpPr>
      </xdr:nvSpPr>
      <xdr:spPr>
        <a:xfrm flipH="1">
          <a:off x="1800225" y="7877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showGridLines="0" tabSelected="1" workbookViewId="0" topLeftCell="A1">
      <selection activeCell="P86" sqref="P86"/>
    </sheetView>
  </sheetViews>
  <sheetFormatPr defaultColWidth="11.421875" defaultRowHeight="12.75"/>
  <cols>
    <col min="1" max="1" width="2.140625" style="0" customWidth="1"/>
    <col min="2" max="2" width="10.7109375" style="5" customWidth="1"/>
    <col min="3" max="3" width="3.421875" style="0" bestFit="1" customWidth="1"/>
    <col min="4" max="4" width="10.7109375" style="12" customWidth="1"/>
    <col min="5" max="5" width="3.28125" style="0" customWidth="1"/>
    <col min="6" max="6" width="10.7109375" style="31" customWidth="1"/>
    <col min="7" max="7" width="3.7109375" style="0" customWidth="1"/>
    <col min="8" max="8" width="10.7109375" style="5" customWidth="1"/>
    <col min="9" max="9" width="5.421875" style="0" customWidth="1"/>
    <col min="10" max="10" width="10.7109375" style="12" customWidth="1"/>
    <col min="11" max="11" width="7.28125" style="0" customWidth="1"/>
    <col min="12" max="12" width="10.7109375" style="33" customWidth="1"/>
    <col min="13" max="13" width="3.421875" style="0" customWidth="1"/>
    <col min="14" max="14" width="8.421875" style="0" customWidth="1"/>
    <col min="15" max="15" width="4.28125" style="0" customWidth="1"/>
    <col min="16" max="16" width="17.421875" style="0" customWidth="1"/>
    <col min="17" max="17" width="15.8515625" style="0" customWidth="1"/>
    <col min="18" max="18" width="12.8515625" style="0" customWidth="1"/>
    <col min="19" max="19" width="16.8515625" style="0" customWidth="1"/>
    <col min="20" max="20" width="13.57421875" style="0" customWidth="1"/>
  </cols>
  <sheetData>
    <row r="1" spans="1:20" ht="22.5" customHeight="1" thickBot="1">
      <c r="A1" s="13"/>
      <c r="B1" s="14" t="s">
        <v>7</v>
      </c>
      <c r="C1" s="15"/>
      <c r="D1" s="16"/>
      <c r="E1" s="15"/>
      <c r="F1" s="28"/>
      <c r="G1" s="63"/>
      <c r="H1" s="17" t="s">
        <v>8</v>
      </c>
      <c r="I1" s="15"/>
      <c r="J1" s="64"/>
      <c r="K1" s="19"/>
      <c r="L1" s="56"/>
      <c r="M1" s="57"/>
      <c r="N1" s="7"/>
      <c r="O1" s="7"/>
      <c r="P1" s="7"/>
      <c r="Q1" s="7"/>
      <c r="R1" s="7"/>
      <c r="S1" s="7"/>
      <c r="T1" s="7"/>
    </row>
    <row r="2" spans="1:20" ht="11.25" customHeight="1">
      <c r="A2" s="20"/>
      <c r="B2" s="21"/>
      <c r="C2" s="22"/>
      <c r="D2" s="23"/>
      <c r="E2" s="22"/>
      <c r="F2" s="29"/>
      <c r="G2" s="22"/>
      <c r="H2" s="21"/>
      <c r="I2" s="22"/>
      <c r="J2" s="23"/>
      <c r="K2" s="22"/>
      <c r="L2" s="29"/>
      <c r="M2" s="34"/>
      <c r="N2" s="8"/>
      <c r="O2" s="7"/>
      <c r="P2" s="7"/>
      <c r="Q2" s="7"/>
      <c r="R2" s="7"/>
      <c r="S2" s="7"/>
      <c r="T2" s="7"/>
    </row>
    <row r="3" spans="1:20" ht="18" customHeight="1">
      <c r="A3" s="47"/>
      <c r="B3" s="45">
        <f>D3*F3</f>
        <v>18</v>
      </c>
      <c r="C3" s="25" t="s">
        <v>0</v>
      </c>
      <c r="D3" s="45">
        <f ca="1">ROUND(RAND()*(10-2)+2,0)</f>
        <v>3</v>
      </c>
      <c r="E3" s="25" t="s">
        <v>1</v>
      </c>
      <c r="F3" s="70">
        <f ca="1">ROUND(RAND()*(10-2)+2,0)</f>
        <v>6</v>
      </c>
      <c r="G3" s="25"/>
      <c r="H3" s="44" t="s">
        <v>2</v>
      </c>
      <c r="I3" s="45">
        <f ca="1">ROUND(RAND()*(10-2)+2,0)</f>
        <v>9</v>
      </c>
      <c r="J3" s="44" t="s">
        <v>1</v>
      </c>
      <c r="K3" s="70">
        <f>$I$3+$F$3</f>
        <v>15</v>
      </c>
      <c r="L3" s="46"/>
      <c r="M3" s="34"/>
      <c r="N3" s="7"/>
      <c r="O3" s="7"/>
      <c r="P3" s="7"/>
      <c r="Q3" s="7"/>
      <c r="R3" s="7"/>
      <c r="S3" s="7"/>
      <c r="T3" s="7"/>
    </row>
    <row r="4" spans="1:20" ht="18" customHeight="1">
      <c r="A4" s="47"/>
      <c r="B4" s="48"/>
      <c r="C4" s="48"/>
      <c r="D4" s="25"/>
      <c r="E4" s="25"/>
      <c r="F4" s="25"/>
      <c r="G4" s="25"/>
      <c r="H4" s="25"/>
      <c r="I4" s="25"/>
      <c r="J4" s="25"/>
      <c r="K4" s="26"/>
      <c r="L4" s="49"/>
      <c r="M4" s="34"/>
      <c r="O4" s="7"/>
      <c r="P4" s="7"/>
      <c r="Q4" s="7"/>
      <c r="R4" s="7"/>
      <c r="S4" s="7"/>
      <c r="T4" s="7"/>
    </row>
    <row r="5" spans="1:20" ht="18" customHeight="1">
      <c r="A5" s="47"/>
      <c r="B5" s="48"/>
      <c r="C5" s="48"/>
      <c r="D5" s="25"/>
      <c r="E5" s="25"/>
      <c r="F5" s="25"/>
      <c r="G5" s="25"/>
      <c r="H5" s="25"/>
      <c r="I5" s="25"/>
      <c r="J5" s="25"/>
      <c r="K5" s="26"/>
      <c r="L5" s="49"/>
      <c r="M5" s="34"/>
      <c r="O5" s="7"/>
      <c r="P5" s="81" t="s">
        <v>9</v>
      </c>
      <c r="Q5" s="82"/>
      <c r="R5" s="7"/>
      <c r="S5" s="7"/>
      <c r="T5" s="7"/>
    </row>
    <row r="6" spans="1:20" ht="18" customHeight="1">
      <c r="A6" s="47"/>
      <c r="B6" s="25"/>
      <c r="C6" s="25"/>
      <c r="D6" s="25"/>
      <c r="E6" s="25"/>
      <c r="F6" s="45">
        <f>$J$6*$H$6</f>
        <v>120</v>
      </c>
      <c r="G6" s="80" t="s">
        <v>0</v>
      </c>
      <c r="H6" s="70">
        <f>K3</f>
        <v>15</v>
      </c>
      <c r="I6" s="25" t="s">
        <v>1</v>
      </c>
      <c r="J6" s="70">
        <f ca="1">ROUND(RAND()*(10-2)+2,0)</f>
        <v>8</v>
      </c>
      <c r="K6" s="26"/>
      <c r="L6" s="49"/>
      <c r="M6" s="34"/>
      <c r="O6" s="7"/>
      <c r="P6" s="83" t="s">
        <v>10</v>
      </c>
      <c r="Q6" s="84"/>
      <c r="R6" s="7"/>
      <c r="S6" s="7"/>
      <c r="T6" s="7"/>
    </row>
    <row r="7" spans="1:20" ht="18" customHeight="1">
      <c r="A7" s="47"/>
      <c r="B7" s="25"/>
      <c r="C7" s="25"/>
      <c r="D7" s="25"/>
      <c r="E7" s="25"/>
      <c r="F7" s="48"/>
      <c r="G7" s="48"/>
      <c r="H7" s="25"/>
      <c r="I7" s="25"/>
      <c r="J7" s="25"/>
      <c r="K7" s="26"/>
      <c r="L7" s="49"/>
      <c r="M7" s="34"/>
      <c r="O7" s="7"/>
      <c r="P7" s="7"/>
      <c r="Q7" s="7"/>
      <c r="R7" s="7"/>
      <c r="S7" s="7"/>
      <c r="T7" s="7"/>
    </row>
    <row r="8" spans="1:20" ht="18" customHeight="1">
      <c r="A8" s="47"/>
      <c r="B8" s="25"/>
      <c r="C8" s="25"/>
      <c r="D8" s="25"/>
      <c r="E8" s="25"/>
      <c r="F8" s="48"/>
      <c r="G8" s="48"/>
      <c r="H8" s="25"/>
      <c r="I8" s="25"/>
      <c r="J8" s="25"/>
      <c r="K8" s="26"/>
      <c r="L8" s="49"/>
      <c r="M8" s="34"/>
      <c r="O8" s="41"/>
      <c r="P8" s="42" t="s">
        <v>12</v>
      </c>
      <c r="Q8" s="40"/>
      <c r="R8" s="7"/>
      <c r="S8" s="7"/>
      <c r="T8" s="7"/>
    </row>
    <row r="9" spans="1:20" ht="18" customHeight="1">
      <c r="A9" s="47"/>
      <c r="B9" s="46"/>
      <c r="C9" s="46"/>
      <c r="D9" s="46"/>
      <c r="E9" s="46"/>
      <c r="F9" s="25"/>
      <c r="G9" s="25"/>
      <c r="H9" s="70">
        <f>$J$6</f>
        <v>8</v>
      </c>
      <c r="I9" s="38" t="s">
        <v>2</v>
      </c>
      <c r="J9" s="45">
        <f ca="1">ROUND(RAND()*(10-2)+2,0)</f>
        <v>8</v>
      </c>
      <c r="K9" s="44" t="s">
        <v>1</v>
      </c>
      <c r="L9" s="70">
        <f>$H$9+$J$9</f>
        <v>16</v>
      </c>
      <c r="M9" s="34"/>
      <c r="N9" s="6"/>
      <c r="O9" s="6"/>
      <c r="P9" s="24"/>
      <c r="Q9" s="10"/>
      <c r="R9" s="7"/>
      <c r="S9" s="7"/>
      <c r="T9" s="7"/>
    </row>
    <row r="10" spans="1:20" ht="18" customHeight="1">
      <c r="A10" s="47"/>
      <c r="B10" s="46"/>
      <c r="C10" s="46"/>
      <c r="D10" s="25"/>
      <c r="E10" s="25"/>
      <c r="F10" s="25"/>
      <c r="G10" s="25"/>
      <c r="H10" s="50"/>
      <c r="I10" s="50"/>
      <c r="J10" s="50"/>
      <c r="K10" s="46"/>
      <c r="L10" s="46"/>
      <c r="M10" s="34"/>
      <c r="N10" s="7"/>
      <c r="O10" s="7"/>
      <c r="P10" s="88" t="s">
        <v>13</v>
      </c>
      <c r="Q10" s="7"/>
      <c r="R10" s="7"/>
      <c r="S10" s="7"/>
      <c r="T10" s="7"/>
    </row>
    <row r="11" spans="1:20" ht="18" customHeight="1">
      <c r="A11" s="47"/>
      <c r="B11" s="46"/>
      <c r="C11" s="46"/>
      <c r="D11" s="25"/>
      <c r="E11" s="25"/>
      <c r="F11" s="51"/>
      <c r="G11" s="25"/>
      <c r="H11" s="50"/>
      <c r="I11" s="50"/>
      <c r="J11" s="50"/>
      <c r="K11" s="46"/>
      <c r="L11" s="46"/>
      <c r="M11" s="34"/>
      <c r="N11" s="7"/>
      <c r="O11" s="7"/>
      <c r="P11" s="2"/>
      <c r="Q11" s="2"/>
      <c r="R11" s="7"/>
      <c r="S11" s="7"/>
      <c r="T11" s="7"/>
    </row>
    <row r="12" spans="1:20" ht="18" customHeight="1">
      <c r="A12" s="47"/>
      <c r="B12" s="45">
        <f>$F$12*$D$12</f>
        <v>192</v>
      </c>
      <c r="C12" s="25" t="s">
        <v>0</v>
      </c>
      <c r="D12" s="70">
        <f>$L$9</f>
        <v>16</v>
      </c>
      <c r="E12" s="25" t="s">
        <v>1</v>
      </c>
      <c r="F12" s="70">
        <f ca="1">ROUND(RAND()*(20-2)+2,0)</f>
        <v>12</v>
      </c>
      <c r="G12" s="44" t="s">
        <v>2</v>
      </c>
      <c r="H12" s="45">
        <f ca="1">ROUND(RAND()*(10-2)+2,0)</f>
        <v>5</v>
      </c>
      <c r="I12" s="44" t="s">
        <v>1</v>
      </c>
      <c r="J12" s="70">
        <f>$F$12+$H$12</f>
        <v>17</v>
      </c>
      <c r="K12" s="46"/>
      <c r="L12" s="45"/>
      <c r="M12" s="34"/>
      <c r="N12" s="7"/>
      <c r="O12" s="2"/>
      <c r="P12" s="9"/>
      <c r="Q12" s="9"/>
      <c r="R12" s="7"/>
      <c r="S12" s="7"/>
      <c r="T12" s="7"/>
    </row>
    <row r="13" spans="1:20" ht="18" customHeight="1">
      <c r="A13" s="47"/>
      <c r="B13" s="48"/>
      <c r="C13" s="48"/>
      <c r="D13" s="25"/>
      <c r="E13" s="25"/>
      <c r="F13" s="50"/>
      <c r="G13" s="50"/>
      <c r="H13" s="50"/>
      <c r="I13" s="50"/>
      <c r="J13" s="50"/>
      <c r="K13" s="46"/>
      <c r="L13" s="46"/>
      <c r="M13" s="34"/>
      <c r="N13" s="7"/>
      <c r="O13" s="2"/>
      <c r="P13" s="7"/>
      <c r="Q13" s="7"/>
      <c r="R13" s="7"/>
      <c r="S13" s="7"/>
      <c r="T13" s="7"/>
    </row>
    <row r="14" spans="1:20" ht="18" customHeight="1">
      <c r="A14" s="47"/>
      <c r="B14" s="48"/>
      <c r="C14" s="48"/>
      <c r="D14" s="37"/>
      <c r="E14" s="37"/>
      <c r="F14" s="37"/>
      <c r="G14" s="37"/>
      <c r="H14" s="50"/>
      <c r="I14" s="50"/>
      <c r="J14" s="50"/>
      <c r="K14" s="46"/>
      <c r="L14" s="46"/>
      <c r="M14" s="34"/>
      <c r="N14" s="7"/>
      <c r="O14" s="7"/>
      <c r="P14" s="7"/>
      <c r="Q14" s="7"/>
      <c r="R14" s="7"/>
      <c r="S14" s="7"/>
      <c r="T14" s="7"/>
    </row>
    <row r="15" spans="1:20" ht="18" customHeight="1">
      <c r="A15" s="47"/>
      <c r="B15" s="25"/>
      <c r="C15" s="25"/>
      <c r="D15" s="70">
        <f>$J$12</f>
        <v>17</v>
      </c>
      <c r="E15" s="87" t="s">
        <v>11</v>
      </c>
      <c r="F15" s="45">
        <f ca="1">ROUND(RAND()*(10-2)+2,0)</f>
        <v>6</v>
      </c>
      <c r="G15" s="25" t="s">
        <v>1</v>
      </c>
      <c r="H15" s="70">
        <f>$D$15*$F$15</f>
        <v>102</v>
      </c>
      <c r="I15" s="78" t="s">
        <v>3</v>
      </c>
      <c r="J15" s="45">
        <f ca="1">ROUND(RAND()*(20-5)+5,0)</f>
        <v>12</v>
      </c>
      <c r="K15" s="44" t="s">
        <v>1</v>
      </c>
      <c r="L15" s="70">
        <f>$H$15-$J$15</f>
        <v>90</v>
      </c>
      <c r="M15" s="34"/>
      <c r="N15" s="7"/>
      <c r="O15" s="1"/>
      <c r="P15" s="7"/>
      <c r="Q15" s="9"/>
      <c r="R15" s="7"/>
      <c r="S15" s="7"/>
      <c r="T15" s="7"/>
    </row>
    <row r="16" spans="1:20" ht="18" customHeight="1">
      <c r="A16" s="47"/>
      <c r="B16" s="25"/>
      <c r="C16" s="25"/>
      <c r="D16" s="25"/>
      <c r="E16" s="25"/>
      <c r="F16" s="51"/>
      <c r="G16" s="25"/>
      <c r="H16" s="50"/>
      <c r="I16" s="50"/>
      <c r="J16" s="50"/>
      <c r="K16" s="46"/>
      <c r="L16" s="46"/>
      <c r="M16" s="34"/>
      <c r="N16" s="7"/>
      <c r="O16" s="7"/>
      <c r="P16" s="2"/>
      <c r="Q16" s="2"/>
      <c r="R16" s="7"/>
      <c r="S16" s="7"/>
      <c r="T16" s="7"/>
    </row>
    <row r="17" spans="1:20" ht="18" customHeight="1">
      <c r="A17" s="65"/>
      <c r="B17" s="46"/>
      <c r="C17" s="46"/>
      <c r="D17" s="25"/>
      <c r="E17" s="25"/>
      <c r="F17" s="66"/>
      <c r="G17" s="46"/>
      <c r="H17" s="46"/>
      <c r="I17" s="46"/>
      <c r="J17" s="46"/>
      <c r="K17" s="46"/>
      <c r="L17" s="66"/>
      <c r="M17" s="34"/>
      <c r="N17" s="7"/>
      <c r="O17" s="7"/>
      <c r="P17" s="7"/>
      <c r="Q17" s="7"/>
      <c r="R17" s="7"/>
      <c r="S17" s="7"/>
      <c r="T17" s="7"/>
    </row>
    <row r="18" spans="1:20" ht="18" customHeight="1">
      <c r="A18" s="65"/>
      <c r="B18" s="45">
        <f>D18*F18</f>
        <v>63</v>
      </c>
      <c r="C18" s="25" t="s">
        <v>0</v>
      </c>
      <c r="D18" s="45">
        <f ca="1">ROUND(RAND()*(10-2)+2,0)</f>
        <v>9</v>
      </c>
      <c r="E18" s="25" t="s">
        <v>1</v>
      </c>
      <c r="F18" s="70">
        <f ca="1">ROUND(RAND()*(10-2)+2,0)</f>
        <v>7</v>
      </c>
      <c r="G18" s="45" t="s">
        <v>2</v>
      </c>
      <c r="H18" s="70">
        <f>$L$15</f>
        <v>90</v>
      </c>
      <c r="I18" s="85" t="s">
        <v>2</v>
      </c>
      <c r="J18" s="25">
        <f ca="1">ROUND(RAND()*(10-2)+2,0)</f>
        <v>6</v>
      </c>
      <c r="K18" s="52" t="s">
        <v>1</v>
      </c>
      <c r="L18" s="70">
        <f>$H$18+$F$18+$J$18</f>
        <v>103</v>
      </c>
      <c r="M18" s="34"/>
      <c r="N18" s="7"/>
      <c r="O18" s="7"/>
      <c r="P18" s="7"/>
      <c r="Q18" s="7"/>
      <c r="R18" s="7"/>
      <c r="S18" s="7"/>
      <c r="T18" s="7"/>
    </row>
    <row r="19" spans="1:20" ht="18" customHeight="1">
      <c r="A19" s="65"/>
      <c r="B19" s="48"/>
      <c r="C19" s="48"/>
      <c r="D19" s="25"/>
      <c r="E19" s="25"/>
      <c r="F19" s="66"/>
      <c r="G19" s="25"/>
      <c r="H19" s="50"/>
      <c r="I19" s="50"/>
      <c r="J19" s="50"/>
      <c r="K19" s="46"/>
      <c r="L19" s="25">
        <f ca="1">ROUND(RAND()*(20-2)+2,0)</f>
        <v>10</v>
      </c>
      <c r="M19" s="34"/>
      <c r="N19" s="7"/>
      <c r="O19" s="2"/>
      <c r="P19" s="9"/>
      <c r="Q19" s="9"/>
      <c r="R19" s="7"/>
      <c r="S19" s="7"/>
      <c r="T19" s="7"/>
    </row>
    <row r="20" spans="1:20" ht="18" customHeight="1">
      <c r="A20" s="47"/>
      <c r="B20" s="48"/>
      <c r="C20" s="48"/>
      <c r="D20" s="37"/>
      <c r="E20" s="46"/>
      <c r="F20" s="51"/>
      <c r="G20" s="25"/>
      <c r="H20" s="50"/>
      <c r="I20" s="50"/>
      <c r="J20" s="50"/>
      <c r="K20" s="45" t="s">
        <v>2</v>
      </c>
      <c r="L20" s="25">
        <f ca="1">ROUND(RAND()*(20-2)+2,0)</f>
        <v>5</v>
      </c>
      <c r="M20" s="34"/>
      <c r="N20" s="7"/>
      <c r="O20" s="2"/>
      <c r="P20" s="7"/>
      <c r="Q20" s="7"/>
      <c r="R20" s="7"/>
      <c r="S20" s="7"/>
      <c r="T20" s="7"/>
    </row>
    <row r="21" spans="1:20" ht="18" customHeight="1">
      <c r="A21" s="47"/>
      <c r="B21" s="25"/>
      <c r="C21" s="25"/>
      <c r="D21" s="46"/>
      <c r="E21" s="46"/>
      <c r="F21" s="70">
        <f>$L$23</f>
        <v>137</v>
      </c>
      <c r="G21" s="46"/>
      <c r="H21" s="46"/>
      <c r="I21" s="46"/>
      <c r="J21" s="46"/>
      <c r="K21" s="46"/>
      <c r="L21" s="25">
        <f ca="1">ROUND(RAND()*(20-2)+2,0)</f>
        <v>14</v>
      </c>
      <c r="M21" s="34"/>
      <c r="N21" s="7"/>
      <c r="O21" s="7"/>
      <c r="P21" s="7"/>
      <c r="Q21" s="7"/>
      <c r="R21" s="7"/>
      <c r="S21" s="7"/>
      <c r="T21" s="7"/>
    </row>
    <row r="22" spans="1:20" ht="18" customHeight="1" thickBot="1">
      <c r="A22" s="47"/>
      <c r="B22" s="25"/>
      <c r="C22" s="25"/>
      <c r="D22" s="25"/>
      <c r="E22" s="52" t="s">
        <v>3</v>
      </c>
      <c r="F22" s="79">
        <f ca="1">ROUND(RAND()*(20-2)+2,0)</f>
        <v>12</v>
      </c>
      <c r="G22" s="46"/>
      <c r="H22" s="46"/>
      <c r="I22" s="46"/>
      <c r="J22" s="46"/>
      <c r="K22" s="46"/>
      <c r="L22" s="74">
        <f ca="1">ROUND(RAND()*(20-2)+2,0)</f>
        <v>5</v>
      </c>
      <c r="M22" s="34"/>
      <c r="N22" s="7"/>
      <c r="O22" s="1"/>
      <c r="P22" s="7"/>
      <c r="Q22" s="9"/>
      <c r="R22" s="7"/>
      <c r="S22" s="7"/>
      <c r="T22" s="7"/>
    </row>
    <row r="23" spans="1:25" ht="18" customHeight="1">
      <c r="A23" s="47"/>
      <c r="B23" s="46"/>
      <c r="C23" s="46"/>
      <c r="D23" s="25"/>
      <c r="E23" s="46"/>
      <c r="F23" s="67"/>
      <c r="G23" s="46"/>
      <c r="H23" s="46"/>
      <c r="I23" s="46"/>
      <c r="J23" s="46"/>
      <c r="K23" s="46"/>
      <c r="L23" s="73">
        <f>SUM($L$18:$L$22)</f>
        <v>137</v>
      </c>
      <c r="M23" s="34"/>
      <c r="N23" s="7"/>
      <c r="O23" s="4"/>
      <c r="P23" s="3"/>
      <c r="Q23" s="4"/>
      <c r="R23" s="3"/>
      <c r="S23" s="4"/>
      <c r="T23" s="6"/>
      <c r="U23" s="4"/>
      <c r="V23" s="3"/>
      <c r="W23" s="4"/>
      <c r="X23" s="3"/>
      <c r="Y23" s="4"/>
    </row>
    <row r="24" spans="1:20" ht="18" customHeight="1">
      <c r="A24" s="47"/>
      <c r="B24" s="46"/>
      <c r="C24" s="46"/>
      <c r="D24" s="25"/>
      <c r="E24" s="46"/>
      <c r="F24" s="70">
        <f>$F$21-$F$22</f>
        <v>125</v>
      </c>
      <c r="G24" s="87" t="s">
        <v>11</v>
      </c>
      <c r="H24" s="25">
        <v>2</v>
      </c>
      <c r="I24" s="44" t="s">
        <v>1</v>
      </c>
      <c r="J24" s="70">
        <f>$F$24*$H$24</f>
        <v>250</v>
      </c>
      <c r="K24" s="46"/>
      <c r="M24" s="34"/>
      <c r="N24" s="7"/>
      <c r="O24" s="7"/>
      <c r="P24" s="7"/>
      <c r="Q24" s="7"/>
      <c r="R24" s="7"/>
      <c r="S24" s="7"/>
      <c r="T24" s="7"/>
    </row>
    <row r="25" spans="1:20" ht="18" customHeight="1">
      <c r="A25" s="47"/>
      <c r="B25" s="46"/>
      <c r="C25" s="46"/>
      <c r="D25" s="25"/>
      <c r="E25" s="50"/>
      <c r="F25" s="50"/>
      <c r="G25" s="50"/>
      <c r="H25" s="50"/>
      <c r="I25" s="50"/>
      <c r="J25" s="50"/>
      <c r="K25" s="46"/>
      <c r="L25" s="46"/>
      <c r="M25" s="34"/>
      <c r="N25" s="7"/>
      <c r="O25" s="7"/>
      <c r="P25" s="2"/>
      <c r="Q25" s="2"/>
      <c r="R25" s="7"/>
      <c r="S25" s="7"/>
      <c r="T25" s="7"/>
    </row>
    <row r="26" spans="1:20" ht="18" customHeight="1">
      <c r="A26" s="47"/>
      <c r="B26" s="37"/>
      <c r="C26" s="37"/>
      <c r="D26" s="37"/>
      <c r="E26" s="46"/>
      <c r="F26" s="66"/>
      <c r="G26" s="46"/>
      <c r="H26" s="46"/>
      <c r="I26" s="46"/>
      <c r="J26" s="46"/>
      <c r="K26" s="46"/>
      <c r="L26" s="66"/>
      <c r="M26" s="34"/>
      <c r="N26" s="7"/>
      <c r="O26" s="2"/>
      <c r="P26" s="9"/>
      <c r="Q26" s="9"/>
      <c r="R26" s="7"/>
      <c r="S26" s="7"/>
      <c r="T26" s="7"/>
    </row>
    <row r="27" spans="1:20" ht="18" customHeight="1">
      <c r="A27" s="47"/>
      <c r="B27" s="70">
        <f>$J$24</f>
        <v>250</v>
      </c>
      <c r="C27" s="25" t="s">
        <v>2</v>
      </c>
      <c r="D27" s="45">
        <f ca="1">ROUND(RAND()*(10-2)+2,0)</f>
        <v>7</v>
      </c>
      <c r="E27" s="25" t="s">
        <v>2</v>
      </c>
      <c r="F27" s="45">
        <f ca="1">ROUND(RAND()*(10-2)+2,0)</f>
        <v>3</v>
      </c>
      <c r="G27" s="25" t="s">
        <v>2</v>
      </c>
      <c r="H27" s="45">
        <f ca="1">ROUND(RAND()*(10-2)+2,0)</f>
        <v>3</v>
      </c>
      <c r="I27" s="44" t="s">
        <v>1</v>
      </c>
      <c r="J27" s="70">
        <f>SUM($B$27:$H$27)</f>
        <v>263</v>
      </c>
      <c r="K27" s="46"/>
      <c r="L27" s="46"/>
      <c r="M27" s="34"/>
      <c r="N27" s="7"/>
      <c r="O27" s="2"/>
      <c r="P27" s="7"/>
      <c r="Q27" s="7"/>
      <c r="R27" s="7"/>
      <c r="S27" s="7"/>
      <c r="T27" s="7"/>
    </row>
    <row r="28" spans="1:20" ht="18" customHeight="1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4"/>
      <c r="N28" s="7"/>
      <c r="O28" s="1"/>
      <c r="P28" s="7"/>
      <c r="Q28" s="9"/>
      <c r="R28" s="7"/>
      <c r="S28" s="7"/>
      <c r="T28" s="7"/>
    </row>
    <row r="29" spans="1:20" ht="18" customHeight="1">
      <c r="A29" s="47"/>
      <c r="B29" s="46"/>
      <c r="C29" s="46"/>
      <c r="D29" s="46"/>
      <c r="E29" s="46"/>
      <c r="F29" s="70">
        <f>$J$27-$J$29</f>
        <v>257</v>
      </c>
      <c r="G29" s="46"/>
      <c r="H29" s="46"/>
      <c r="I29" s="46"/>
      <c r="J29" s="45">
        <f>$F$27+$H$27</f>
        <v>6</v>
      </c>
      <c r="K29" s="46"/>
      <c r="L29" s="46"/>
      <c r="M29" s="34"/>
      <c r="N29" s="7"/>
      <c r="O29" s="7"/>
      <c r="P29" s="2"/>
      <c r="Q29" s="2"/>
      <c r="R29" s="7"/>
      <c r="S29" s="7"/>
      <c r="T29" s="7"/>
    </row>
    <row r="30" spans="1:20" ht="18" customHeight="1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4"/>
      <c r="N30" s="7"/>
      <c r="O30" s="7"/>
      <c r="P30" s="7"/>
      <c r="Q30" s="7"/>
      <c r="R30" s="7"/>
      <c r="S30" s="7"/>
      <c r="T30" s="7"/>
    </row>
    <row r="31" spans="1:20" ht="18" customHeight="1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4"/>
      <c r="N31" s="7"/>
      <c r="O31" s="7"/>
      <c r="P31" s="2"/>
      <c r="Q31" s="2"/>
      <c r="R31" s="7"/>
      <c r="S31" s="7"/>
      <c r="T31" s="7"/>
    </row>
    <row r="32" spans="1:20" ht="18" customHeight="1">
      <c r="A32" s="47"/>
      <c r="B32" s="46"/>
      <c r="C32" s="46"/>
      <c r="D32" s="46"/>
      <c r="E32" s="46"/>
      <c r="F32" s="25">
        <f ca="1">ROUND(RAND()*(20-2)+2,0)</f>
        <v>4</v>
      </c>
      <c r="G32" s="46"/>
      <c r="H32" s="46"/>
      <c r="I32" s="46"/>
      <c r="J32" s="70">
        <f>$F$29+$F$32</f>
        <v>261</v>
      </c>
      <c r="K32" s="35"/>
      <c r="L32" s="70">
        <f>$J$27</f>
        <v>263</v>
      </c>
      <c r="M32" s="34"/>
      <c r="N32" s="7"/>
      <c r="O32" s="2"/>
      <c r="P32" s="9"/>
      <c r="Q32" s="9"/>
      <c r="R32" s="7"/>
      <c r="S32" s="7"/>
      <c r="T32" s="7"/>
    </row>
    <row r="33" spans="1:20" ht="18" customHeight="1">
      <c r="A33" s="47"/>
      <c r="B33" s="46"/>
      <c r="C33" s="46"/>
      <c r="D33" s="46"/>
      <c r="E33" s="46"/>
      <c r="F33" s="68"/>
      <c r="G33" s="46"/>
      <c r="H33" s="46"/>
      <c r="I33" s="46"/>
      <c r="J33" s="46"/>
      <c r="K33" s="35"/>
      <c r="L33" s="46"/>
      <c r="M33" s="34"/>
      <c r="N33" s="7"/>
      <c r="O33" s="2"/>
      <c r="P33" s="7"/>
      <c r="Q33" s="7"/>
      <c r="R33" s="7"/>
      <c r="S33" s="7"/>
      <c r="T33" s="7"/>
    </row>
    <row r="34" spans="1:20" ht="18" customHeight="1">
      <c r="A34" s="47"/>
      <c r="B34" s="46"/>
      <c r="C34" s="46"/>
      <c r="D34" s="46"/>
      <c r="E34" s="46"/>
      <c r="F34" s="66"/>
      <c r="G34" s="25"/>
      <c r="H34" s="46"/>
      <c r="I34" s="46"/>
      <c r="J34" s="46"/>
      <c r="K34" s="25" t="s">
        <v>2</v>
      </c>
      <c r="L34" s="46"/>
      <c r="M34" s="34"/>
      <c r="N34" s="7"/>
      <c r="O34" s="7"/>
      <c r="P34" s="7"/>
      <c r="Q34" s="7"/>
      <c r="R34" s="7"/>
      <c r="S34" s="7"/>
      <c r="T34" s="7"/>
    </row>
    <row r="35" spans="1:20" ht="18" customHeight="1">
      <c r="A35" s="47"/>
      <c r="B35" s="45">
        <f ca="1">$H$35+ROUND(RAND()*(10-2)+2,0)</f>
        <v>529</v>
      </c>
      <c r="C35" s="46"/>
      <c r="D35" s="70">
        <f>B35-H35</f>
        <v>5</v>
      </c>
      <c r="E35" s="35"/>
      <c r="F35" s="25" t="s">
        <v>2</v>
      </c>
      <c r="G35" s="46"/>
      <c r="H35" s="70">
        <f>$J$32+$L$32</f>
        <v>524</v>
      </c>
      <c r="I35" s="35"/>
      <c r="J35" s="46"/>
      <c r="K35" s="46"/>
      <c r="L35" s="46"/>
      <c r="M35" s="34"/>
      <c r="N35" s="7"/>
      <c r="O35" s="7"/>
      <c r="P35" s="7"/>
      <c r="Q35" s="7"/>
      <c r="R35" s="7"/>
      <c r="S35" s="7"/>
      <c r="T35" s="7"/>
    </row>
    <row r="36" spans="1:20" ht="18" customHeight="1" thickBot="1">
      <c r="A36" s="47"/>
      <c r="B36" s="46"/>
      <c r="C36" s="25" t="s">
        <v>2</v>
      </c>
      <c r="D36" s="86">
        <v>2</v>
      </c>
      <c r="E36" s="46"/>
      <c r="F36" s="66"/>
      <c r="G36" s="46"/>
      <c r="H36" s="46"/>
      <c r="I36" s="46"/>
      <c r="J36" s="46"/>
      <c r="K36" s="46"/>
      <c r="L36" s="46"/>
      <c r="M36" s="34"/>
      <c r="N36" s="7"/>
      <c r="O36" s="7"/>
      <c r="P36" s="7"/>
      <c r="Q36" s="7"/>
      <c r="R36" s="7"/>
      <c r="S36" s="7"/>
      <c r="T36" s="7"/>
    </row>
    <row r="37" spans="1:20" ht="18" customHeight="1">
      <c r="A37" s="47"/>
      <c r="B37" s="46"/>
      <c r="C37" s="25" t="s">
        <v>1</v>
      </c>
      <c r="D37" s="73">
        <f>$D$35+$D$36</f>
        <v>7</v>
      </c>
      <c r="E37" s="46"/>
      <c r="F37" s="66"/>
      <c r="G37" s="46"/>
      <c r="H37" s="46"/>
      <c r="I37" s="46"/>
      <c r="J37" s="46"/>
      <c r="K37" s="46"/>
      <c r="L37" s="46"/>
      <c r="M37" s="34"/>
      <c r="N37" s="7"/>
      <c r="O37" s="7"/>
      <c r="P37" s="7"/>
      <c r="Q37" s="7"/>
      <c r="R37" s="7"/>
      <c r="S37" s="7"/>
      <c r="T37" s="7"/>
    </row>
    <row r="38" spans="1:20" ht="18" customHeight="1" thickBot="1">
      <c r="A38" s="47"/>
      <c r="B38" s="46"/>
      <c r="C38" s="25" t="s">
        <v>2</v>
      </c>
      <c r="D38" s="86">
        <v>3</v>
      </c>
      <c r="E38" s="46"/>
      <c r="F38" s="66"/>
      <c r="G38" s="46"/>
      <c r="H38" s="46"/>
      <c r="I38" s="46"/>
      <c r="J38" s="46"/>
      <c r="K38" s="46"/>
      <c r="L38" s="46"/>
      <c r="M38" s="34"/>
      <c r="N38" s="7"/>
      <c r="O38" s="7"/>
      <c r="P38" s="7"/>
      <c r="Q38" s="7"/>
      <c r="R38" s="7"/>
      <c r="S38" s="7"/>
      <c r="T38" s="7"/>
    </row>
    <row r="39" spans="1:20" ht="18" customHeight="1">
      <c r="A39" s="47"/>
      <c r="B39" s="46"/>
      <c r="C39" s="25" t="s">
        <v>1</v>
      </c>
      <c r="D39" s="73">
        <f>$D$37+$D$38</f>
        <v>10</v>
      </c>
      <c r="E39" s="35"/>
      <c r="F39" s="70">
        <f>$D$39+$E$41</f>
        <v>18</v>
      </c>
      <c r="G39" s="58"/>
      <c r="H39" s="70">
        <f>$F$39+$G$41</f>
        <v>20</v>
      </c>
      <c r="I39" s="43"/>
      <c r="J39" s="70">
        <f>$H$39+$I$41</f>
        <v>23</v>
      </c>
      <c r="K39" s="58"/>
      <c r="L39" s="69">
        <f>$J$39+$K$41</f>
        <v>29</v>
      </c>
      <c r="M39" s="34"/>
      <c r="N39" s="7"/>
      <c r="O39" s="7"/>
      <c r="P39" s="7"/>
      <c r="Q39" s="7"/>
      <c r="R39" s="7"/>
      <c r="S39" s="7"/>
      <c r="T39" s="7"/>
    </row>
    <row r="40" spans="1:20" ht="18" customHeight="1">
      <c r="A40" s="47"/>
      <c r="B40" s="46"/>
      <c r="C40" s="46"/>
      <c r="D40" s="46"/>
      <c r="E40" s="45"/>
      <c r="F40" s="46"/>
      <c r="G40" s="46"/>
      <c r="H40" s="46"/>
      <c r="I40" s="46"/>
      <c r="J40" s="46"/>
      <c r="K40" s="46"/>
      <c r="L40" s="46"/>
      <c r="M40" s="34"/>
      <c r="N40" s="7"/>
      <c r="O40" s="7"/>
      <c r="P40" s="7"/>
      <c r="Q40" s="7"/>
      <c r="R40" s="7"/>
      <c r="S40" s="7"/>
      <c r="T40" s="7"/>
    </row>
    <row r="41" spans="1:20" ht="18" customHeight="1">
      <c r="A41" s="47"/>
      <c r="B41" s="46"/>
      <c r="C41" s="46"/>
      <c r="D41" s="46"/>
      <c r="E41" s="25">
        <f ca="1">ROUND(RAND()*(9-2)+2,0)</f>
        <v>8</v>
      </c>
      <c r="F41" s="46"/>
      <c r="G41" s="25">
        <f ca="1">ROUND(RAND()*(9-2)+2,0)</f>
        <v>2</v>
      </c>
      <c r="H41" s="59"/>
      <c r="I41" s="25">
        <f ca="1">ROUND(RAND()*(9-2)+2,0)</f>
        <v>3</v>
      </c>
      <c r="J41" s="46"/>
      <c r="K41" s="25">
        <f ca="1">ROUND(RAND()*(9-2)+2,0)</f>
        <v>6</v>
      </c>
      <c r="L41" s="60"/>
      <c r="M41" s="34"/>
      <c r="N41" s="7"/>
      <c r="O41" s="7"/>
      <c r="P41" s="7"/>
      <c r="Q41" s="7"/>
      <c r="R41" s="7"/>
      <c r="S41" s="7"/>
      <c r="T41" s="7"/>
    </row>
    <row r="42" spans="1:20" ht="18" customHeight="1">
      <c r="A42" s="47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34"/>
      <c r="N42" s="7"/>
      <c r="O42" s="7"/>
      <c r="P42" s="7"/>
      <c r="Q42" s="7"/>
      <c r="R42" s="7"/>
      <c r="S42" s="7"/>
      <c r="T42" s="7"/>
    </row>
    <row r="43" spans="1:20" ht="18" customHeight="1">
      <c r="A43" s="47"/>
      <c r="B43" s="26"/>
      <c r="C43" s="26"/>
      <c r="D43" s="25"/>
      <c r="E43" s="62"/>
      <c r="F43" s="49"/>
      <c r="G43" s="26"/>
      <c r="H43" s="46"/>
      <c r="I43" s="46"/>
      <c r="J43" s="46"/>
      <c r="K43" s="46"/>
      <c r="L43" s="46"/>
      <c r="M43" s="34"/>
      <c r="N43" s="7"/>
      <c r="O43" s="7"/>
      <c r="P43" s="7"/>
      <c r="Q43" s="7"/>
      <c r="R43" s="7"/>
      <c r="S43" s="7"/>
      <c r="T43" s="7"/>
    </row>
    <row r="44" spans="1:20" ht="18" customHeight="1" thickBot="1">
      <c r="A44" s="53"/>
      <c r="B44" s="27"/>
      <c r="C44" s="27"/>
      <c r="D44" s="27"/>
      <c r="E44" s="27"/>
      <c r="F44" s="54"/>
      <c r="G44" s="27"/>
      <c r="H44" s="55"/>
      <c r="I44" s="55"/>
      <c r="J44" s="55"/>
      <c r="K44" s="55"/>
      <c r="L44" s="55"/>
      <c r="M44" s="36"/>
      <c r="N44" s="7"/>
      <c r="O44" s="7"/>
      <c r="P44" s="7"/>
      <c r="Q44" s="7"/>
      <c r="R44" s="7"/>
      <c r="S44" s="7"/>
      <c r="T44" s="7"/>
    </row>
    <row r="45" spans="1:20" ht="18" customHeight="1" thickBot="1">
      <c r="A45" s="7"/>
      <c r="B45" s="1"/>
      <c r="C45" s="7"/>
      <c r="D45" s="11"/>
      <c r="E45" s="7"/>
      <c r="F45" s="30"/>
      <c r="G45" s="7"/>
      <c r="H45" s="1"/>
      <c r="I45" s="7"/>
      <c r="J45" s="11"/>
      <c r="K45" s="7"/>
      <c r="L45" s="32"/>
      <c r="M45" s="7"/>
      <c r="N45" s="7"/>
      <c r="O45" s="7"/>
      <c r="P45" s="7"/>
      <c r="Q45" s="7"/>
      <c r="R45" s="7"/>
      <c r="S45" s="7"/>
      <c r="T45" s="7"/>
    </row>
    <row r="46" spans="1:13" ht="18" customHeight="1" thickBot="1">
      <c r="A46" s="13"/>
      <c r="B46" s="14" t="s">
        <v>5</v>
      </c>
      <c r="C46" s="15"/>
      <c r="D46" s="16"/>
      <c r="E46" s="15"/>
      <c r="F46" s="28"/>
      <c r="G46" s="17" t="s">
        <v>6</v>
      </c>
      <c r="H46" s="18"/>
      <c r="I46" s="15"/>
      <c r="J46" s="19"/>
      <c r="K46" s="15"/>
      <c r="L46" s="56"/>
      <c r="M46" s="57"/>
    </row>
    <row r="47" spans="1:13" ht="18" customHeight="1">
      <c r="A47" s="20"/>
      <c r="B47" s="21"/>
      <c r="C47" s="22"/>
      <c r="D47" s="23"/>
      <c r="E47" s="22"/>
      <c r="F47" s="29"/>
      <c r="G47" s="22"/>
      <c r="H47" s="21"/>
      <c r="I47" s="22"/>
      <c r="J47" s="23"/>
      <c r="K47" s="22"/>
      <c r="L47" s="29"/>
      <c r="M47" s="34"/>
    </row>
    <row r="48" spans="1:13" ht="18" customHeight="1">
      <c r="A48" s="47"/>
      <c r="B48" s="45">
        <f>$F$3*$D$3</f>
        <v>18</v>
      </c>
      <c r="C48" s="25" t="s">
        <v>0</v>
      </c>
      <c r="D48" s="45">
        <f>D3</f>
        <v>3</v>
      </c>
      <c r="E48" s="44" t="s">
        <v>1</v>
      </c>
      <c r="F48" s="71">
        <f>F3</f>
        <v>6</v>
      </c>
      <c r="G48" s="25"/>
      <c r="H48" s="44" t="s">
        <v>2</v>
      </c>
      <c r="I48" s="45">
        <f>I3</f>
        <v>9</v>
      </c>
      <c r="J48" s="44" t="s">
        <v>1</v>
      </c>
      <c r="K48" s="71">
        <f>$I$3+$F$3</f>
        <v>15</v>
      </c>
      <c r="L48" s="46"/>
      <c r="M48" s="34"/>
    </row>
    <row r="49" spans="1:13" ht="18" customHeight="1">
      <c r="A49" s="47"/>
      <c r="B49" s="48"/>
      <c r="C49" s="48"/>
      <c r="D49" s="25"/>
      <c r="E49" s="25"/>
      <c r="F49" s="25"/>
      <c r="G49" s="25"/>
      <c r="H49" s="25"/>
      <c r="I49" s="25"/>
      <c r="J49" s="25"/>
      <c r="K49" s="26"/>
      <c r="L49" s="49"/>
      <c r="M49" s="34"/>
    </row>
    <row r="50" spans="1:13" ht="18" customHeight="1">
      <c r="A50" s="47"/>
      <c r="B50" s="48"/>
      <c r="C50" s="48"/>
      <c r="D50" s="25"/>
      <c r="E50" s="25"/>
      <c r="F50" s="25"/>
      <c r="G50" s="25"/>
      <c r="H50" s="25"/>
      <c r="I50" s="25"/>
      <c r="J50" s="25"/>
      <c r="K50" s="26"/>
      <c r="L50" s="49"/>
      <c r="M50" s="34"/>
    </row>
    <row r="51" spans="1:13" ht="18" customHeight="1">
      <c r="A51" s="47"/>
      <c r="B51" s="48"/>
      <c r="C51" s="48"/>
      <c r="D51" s="25"/>
      <c r="E51" s="25"/>
      <c r="F51" s="45">
        <f>$J$6*$H$6</f>
        <v>120</v>
      </c>
      <c r="G51" s="25" t="s">
        <v>0</v>
      </c>
      <c r="H51" s="71">
        <f>K48</f>
        <v>15</v>
      </c>
      <c r="I51" s="25" t="s">
        <v>1</v>
      </c>
      <c r="J51" s="71">
        <f>J6</f>
        <v>8</v>
      </c>
      <c r="K51" s="26"/>
      <c r="L51" s="49"/>
      <c r="M51" s="34"/>
    </row>
    <row r="52" spans="1:13" ht="18" customHeight="1">
      <c r="A52" s="47"/>
      <c r="B52" s="48"/>
      <c r="C52" s="48"/>
      <c r="D52" s="25"/>
      <c r="E52" s="25"/>
      <c r="F52" s="48"/>
      <c r="G52" s="48"/>
      <c r="H52" s="25"/>
      <c r="I52" s="25"/>
      <c r="J52" s="25"/>
      <c r="K52" s="26"/>
      <c r="L52" s="49"/>
      <c r="M52" s="34"/>
    </row>
    <row r="53" spans="1:13" ht="18" customHeight="1">
      <c r="A53" s="47"/>
      <c r="B53" s="25"/>
      <c r="C53" s="25"/>
      <c r="D53" s="25"/>
      <c r="E53" s="25"/>
      <c r="F53" s="48"/>
      <c r="G53" s="48"/>
      <c r="H53" s="25"/>
      <c r="I53" s="25"/>
      <c r="J53" s="25"/>
      <c r="K53" s="26"/>
      <c r="L53" s="49"/>
      <c r="M53" s="34"/>
    </row>
    <row r="54" spans="1:13" ht="18" customHeight="1">
      <c r="A54" s="47"/>
      <c r="B54" s="46"/>
      <c r="C54" s="46"/>
      <c r="D54" s="46"/>
      <c r="E54" s="46"/>
      <c r="F54" s="48"/>
      <c r="G54" s="48"/>
      <c r="H54" s="71">
        <f>$J$6</f>
        <v>8</v>
      </c>
      <c r="I54" s="44" t="s">
        <v>2</v>
      </c>
      <c r="J54" s="45">
        <f>J9</f>
        <v>8</v>
      </c>
      <c r="K54" s="44" t="s">
        <v>1</v>
      </c>
      <c r="L54" s="71">
        <f>$H$9+$J$9</f>
        <v>16</v>
      </c>
      <c r="M54" s="34"/>
    </row>
    <row r="55" spans="1:13" ht="18" customHeight="1">
      <c r="A55" s="47"/>
      <c r="B55" s="46"/>
      <c r="C55" s="46"/>
      <c r="D55" s="25"/>
      <c r="E55" s="25"/>
      <c r="F55" s="48"/>
      <c r="G55" s="48"/>
      <c r="H55" s="50"/>
      <c r="I55" s="50"/>
      <c r="J55" s="50"/>
      <c r="K55" s="46"/>
      <c r="L55" s="46"/>
      <c r="M55" s="34"/>
    </row>
    <row r="56" spans="1:13" ht="18" customHeight="1">
      <c r="A56" s="47"/>
      <c r="B56" s="46"/>
      <c r="C56" s="46"/>
      <c r="D56" s="25"/>
      <c r="E56" s="25"/>
      <c r="F56" s="51"/>
      <c r="G56" s="25"/>
      <c r="H56" s="50"/>
      <c r="I56" s="50"/>
      <c r="J56" s="50"/>
      <c r="K56" s="46"/>
      <c r="L56" s="46"/>
      <c r="M56" s="34"/>
    </row>
    <row r="57" spans="1:13" ht="18" customHeight="1">
      <c r="A57" s="47"/>
      <c r="B57" s="45">
        <f>$F$12*$D$12</f>
        <v>192</v>
      </c>
      <c r="C57" s="25" t="s">
        <v>0</v>
      </c>
      <c r="D57" s="71">
        <f>$L$9</f>
        <v>16</v>
      </c>
      <c r="E57" s="25" t="s">
        <v>1</v>
      </c>
      <c r="F57" s="71">
        <f>F12</f>
        <v>12</v>
      </c>
      <c r="G57" s="44" t="s">
        <v>2</v>
      </c>
      <c r="H57" s="45">
        <f>H12</f>
        <v>5</v>
      </c>
      <c r="I57" s="44" t="s">
        <v>1</v>
      </c>
      <c r="J57" s="71">
        <f>$F$12+$H$12</f>
        <v>17</v>
      </c>
      <c r="K57" s="46"/>
      <c r="L57" s="45"/>
      <c r="M57" s="34"/>
    </row>
    <row r="58" spans="1:13" ht="18" customHeight="1">
      <c r="A58" s="47"/>
      <c r="B58" s="48"/>
      <c r="C58" s="48"/>
      <c r="D58" s="25"/>
      <c r="E58" s="25"/>
      <c r="F58" s="50"/>
      <c r="G58" s="50"/>
      <c r="H58" s="50"/>
      <c r="I58" s="50"/>
      <c r="J58" s="50"/>
      <c r="K58" s="46"/>
      <c r="L58" s="46"/>
      <c r="M58" s="34"/>
    </row>
    <row r="59" spans="1:13" ht="18" customHeight="1">
      <c r="A59" s="47"/>
      <c r="B59" s="48"/>
      <c r="C59" s="48"/>
      <c r="D59" s="37"/>
      <c r="E59" s="37"/>
      <c r="F59" s="37"/>
      <c r="G59" s="37"/>
      <c r="H59" s="50"/>
      <c r="I59" s="50"/>
      <c r="J59" s="50"/>
      <c r="K59" s="46"/>
      <c r="L59" s="46"/>
      <c r="M59" s="34"/>
    </row>
    <row r="60" spans="1:13" ht="18" customHeight="1">
      <c r="A60" s="47"/>
      <c r="B60" s="48"/>
      <c r="C60" s="48"/>
      <c r="D60" s="71">
        <f>$J$12</f>
        <v>17</v>
      </c>
      <c r="E60" s="87" t="s">
        <v>11</v>
      </c>
      <c r="F60" s="45">
        <f>F15</f>
        <v>6</v>
      </c>
      <c r="G60" s="25" t="s">
        <v>1</v>
      </c>
      <c r="H60" s="71">
        <f>$D$15*$F$15</f>
        <v>102</v>
      </c>
      <c r="I60" s="44" t="s">
        <v>3</v>
      </c>
      <c r="J60" s="45">
        <f>J15</f>
        <v>12</v>
      </c>
      <c r="K60" s="44" t="s">
        <v>1</v>
      </c>
      <c r="L60" s="71">
        <f>$H$15-$J$15</f>
        <v>90</v>
      </c>
      <c r="M60" s="34"/>
    </row>
    <row r="61" spans="1:13" ht="18" customHeight="1">
      <c r="A61" s="47"/>
      <c r="B61" s="48"/>
      <c r="C61" s="48"/>
      <c r="D61" s="25"/>
      <c r="E61" s="25"/>
      <c r="F61" s="51"/>
      <c r="G61" s="25"/>
      <c r="H61" s="50"/>
      <c r="I61" s="50"/>
      <c r="J61" s="50"/>
      <c r="K61" s="46"/>
      <c r="L61" s="46"/>
      <c r="M61" s="34"/>
    </row>
    <row r="62" spans="1:13" ht="18" customHeight="1">
      <c r="A62" s="65"/>
      <c r="B62" s="46"/>
      <c r="C62" s="46"/>
      <c r="D62" s="25"/>
      <c r="E62" s="25"/>
      <c r="F62" s="66"/>
      <c r="G62" s="46"/>
      <c r="H62" s="46"/>
      <c r="I62" s="46"/>
      <c r="J62" s="46"/>
      <c r="K62" s="46"/>
      <c r="L62" s="66"/>
      <c r="M62" s="34"/>
    </row>
    <row r="63" spans="1:13" ht="18" customHeight="1">
      <c r="A63" s="65"/>
      <c r="B63" s="25">
        <f aca="true" t="shared" si="0" ref="B63:L63">B18</f>
        <v>63</v>
      </c>
      <c r="C63" s="25" t="str">
        <f t="shared" si="0"/>
        <v>:</v>
      </c>
      <c r="D63" s="25">
        <f t="shared" si="0"/>
        <v>9</v>
      </c>
      <c r="E63" s="25" t="str">
        <f t="shared" si="0"/>
        <v>=</v>
      </c>
      <c r="F63" s="71">
        <f t="shared" si="0"/>
        <v>7</v>
      </c>
      <c r="G63" s="45" t="str">
        <f t="shared" si="0"/>
        <v>+</v>
      </c>
      <c r="H63" s="76">
        <f t="shared" si="0"/>
        <v>90</v>
      </c>
      <c r="I63" s="45" t="str">
        <f t="shared" si="0"/>
        <v>+</v>
      </c>
      <c r="J63" s="25">
        <f t="shared" si="0"/>
        <v>6</v>
      </c>
      <c r="K63" s="52" t="str">
        <f t="shared" si="0"/>
        <v>=</v>
      </c>
      <c r="L63" s="72">
        <f t="shared" si="0"/>
        <v>103</v>
      </c>
      <c r="M63" s="34"/>
    </row>
    <row r="64" spans="1:13" ht="18" customHeight="1">
      <c r="A64" s="65"/>
      <c r="B64" s="48"/>
      <c r="C64" s="48"/>
      <c r="D64" s="25"/>
      <c r="E64" s="25"/>
      <c r="F64" s="66"/>
      <c r="G64" s="25"/>
      <c r="H64" s="50"/>
      <c r="I64" s="50"/>
      <c r="J64" s="50"/>
      <c r="K64" s="46"/>
      <c r="L64" s="38">
        <f>L19</f>
        <v>10</v>
      </c>
      <c r="M64" s="34"/>
    </row>
    <row r="65" spans="1:13" ht="18" customHeight="1">
      <c r="A65" s="47"/>
      <c r="B65" s="48"/>
      <c r="C65" s="48"/>
      <c r="D65" s="37"/>
      <c r="E65" s="46"/>
      <c r="F65" s="51"/>
      <c r="G65" s="25"/>
      <c r="H65" s="50"/>
      <c r="I65" s="50"/>
      <c r="J65" s="50"/>
      <c r="K65" s="52" t="s">
        <v>2</v>
      </c>
      <c r="L65" s="38">
        <f>L20</f>
        <v>5</v>
      </c>
      <c r="M65" s="34"/>
    </row>
    <row r="66" spans="1:13" ht="18" customHeight="1">
      <c r="A66" s="47"/>
      <c r="B66" s="48"/>
      <c r="C66" s="48"/>
      <c r="D66" s="46"/>
      <c r="E66" s="46"/>
      <c r="F66" s="71">
        <f>$L$23</f>
        <v>137</v>
      </c>
      <c r="G66" s="46"/>
      <c r="H66" s="46"/>
      <c r="I66" s="46"/>
      <c r="J66" s="46"/>
      <c r="K66" s="46"/>
      <c r="L66" s="38">
        <f>L21</f>
        <v>14</v>
      </c>
      <c r="M66" s="34"/>
    </row>
    <row r="67" spans="1:13" ht="18" customHeight="1">
      <c r="A67" s="47"/>
      <c r="B67" s="48"/>
      <c r="C67" s="48"/>
      <c r="D67" s="25"/>
      <c r="E67" s="52" t="s">
        <v>3</v>
      </c>
      <c r="F67" s="75">
        <f>F22</f>
        <v>12</v>
      </c>
      <c r="G67" s="46"/>
      <c r="H67" s="46"/>
      <c r="I67" s="46"/>
      <c r="J67" s="46"/>
      <c r="K67" s="46"/>
      <c r="L67" s="39">
        <f>L22</f>
        <v>5</v>
      </c>
      <c r="M67" s="34"/>
    </row>
    <row r="68" spans="1:13" ht="10.5" customHeight="1">
      <c r="A68" s="47"/>
      <c r="B68" s="46"/>
      <c r="C68" s="46"/>
      <c r="D68" s="25"/>
      <c r="E68" s="46"/>
      <c r="F68" s="67"/>
      <c r="G68" s="46"/>
      <c r="H68" s="46"/>
      <c r="I68" s="46"/>
      <c r="J68" s="46"/>
      <c r="K68" s="46"/>
      <c r="L68" s="66"/>
      <c r="M68" s="34"/>
    </row>
    <row r="69" spans="1:13" ht="18" customHeight="1">
      <c r="A69" s="47"/>
      <c r="B69" s="46"/>
      <c r="C69" s="46"/>
      <c r="D69" s="25"/>
      <c r="E69" s="46"/>
      <c r="F69" s="71">
        <f>$F$21-$F$22</f>
        <v>125</v>
      </c>
      <c r="G69" s="87" t="s">
        <v>11</v>
      </c>
      <c r="H69" s="25">
        <v>2</v>
      </c>
      <c r="I69" s="44" t="s">
        <v>1</v>
      </c>
      <c r="J69" s="71">
        <f>$F$24*$H$24</f>
        <v>250</v>
      </c>
      <c r="K69" s="46"/>
      <c r="L69" s="72">
        <f>SUM($L$18:$L$22)</f>
        <v>137</v>
      </c>
      <c r="M69" s="34"/>
    </row>
    <row r="70" spans="1:13" ht="18" customHeight="1">
      <c r="A70" s="47"/>
      <c r="B70" s="46"/>
      <c r="C70" s="46"/>
      <c r="D70" s="25"/>
      <c r="E70" s="50"/>
      <c r="F70" s="50"/>
      <c r="G70" s="50"/>
      <c r="H70" s="50"/>
      <c r="I70" s="50"/>
      <c r="J70" s="50"/>
      <c r="K70" s="46"/>
      <c r="L70" s="46"/>
      <c r="M70" s="34"/>
    </row>
    <row r="71" spans="1:13" ht="18" customHeight="1">
      <c r="A71" s="47"/>
      <c r="B71" s="37"/>
      <c r="C71" s="37"/>
      <c r="D71" s="37"/>
      <c r="E71" s="46"/>
      <c r="F71" s="66"/>
      <c r="G71" s="46"/>
      <c r="H71" s="46"/>
      <c r="I71" s="46"/>
      <c r="J71" s="46"/>
      <c r="K71" s="46"/>
      <c r="L71" s="66"/>
      <c r="M71" s="34"/>
    </row>
    <row r="72" spans="1:13" ht="18" customHeight="1">
      <c r="A72" s="47"/>
      <c r="B72" s="71">
        <f>$J$24</f>
        <v>250</v>
      </c>
      <c r="C72" s="25" t="s">
        <v>2</v>
      </c>
      <c r="D72" s="45">
        <f>D27</f>
        <v>7</v>
      </c>
      <c r="E72" s="25" t="s">
        <v>2</v>
      </c>
      <c r="F72" s="45">
        <f>F27</f>
        <v>3</v>
      </c>
      <c r="G72" s="25" t="s">
        <v>2</v>
      </c>
      <c r="H72" s="45">
        <f>H27</f>
        <v>3</v>
      </c>
      <c r="I72" s="44" t="s">
        <v>1</v>
      </c>
      <c r="J72" s="71">
        <f>SUM($B$27:$H$27)</f>
        <v>263</v>
      </c>
      <c r="K72" s="46"/>
      <c r="L72" s="46"/>
      <c r="M72" s="34"/>
    </row>
    <row r="73" spans="1:13" ht="18" customHeight="1">
      <c r="A73" s="47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34"/>
    </row>
    <row r="74" spans="1:13" ht="18" customHeight="1">
      <c r="A74" s="47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34"/>
    </row>
    <row r="75" spans="1:13" ht="18" customHeight="1">
      <c r="A75" s="47"/>
      <c r="B75" s="46"/>
      <c r="C75" s="46"/>
      <c r="D75" s="46"/>
      <c r="E75" s="46"/>
      <c r="F75" s="71">
        <f>$J$27-$J$29</f>
        <v>257</v>
      </c>
      <c r="G75" s="46"/>
      <c r="H75" s="46"/>
      <c r="I75" s="46"/>
      <c r="J75" s="45">
        <f>$F$27+$H$27</f>
        <v>6</v>
      </c>
      <c r="K75" s="46"/>
      <c r="L75" s="46"/>
      <c r="M75" s="34"/>
    </row>
    <row r="76" spans="1:13" ht="18" customHeight="1">
      <c r="A76" s="47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34"/>
    </row>
    <row r="77" spans="1:13" ht="18" customHeight="1">
      <c r="A77" s="47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34"/>
    </row>
    <row r="78" spans="1:13" ht="18" customHeight="1">
      <c r="A78" s="47"/>
      <c r="B78" s="46"/>
      <c r="C78" s="46"/>
      <c r="D78" s="46"/>
      <c r="E78" s="46"/>
      <c r="F78" s="25">
        <f>F32</f>
        <v>4</v>
      </c>
      <c r="G78" s="46"/>
      <c r="H78" s="46"/>
      <c r="I78" s="46"/>
      <c r="J78" s="71">
        <f>$F$29+$F$32</f>
        <v>261</v>
      </c>
      <c r="K78" s="35"/>
      <c r="L78" s="71">
        <f>$J$27</f>
        <v>263</v>
      </c>
      <c r="M78" s="34"/>
    </row>
    <row r="79" spans="1:13" ht="18" customHeight="1">
      <c r="A79" s="47"/>
      <c r="B79" s="46"/>
      <c r="C79" s="46"/>
      <c r="D79" s="46"/>
      <c r="E79" s="46"/>
      <c r="F79" s="68"/>
      <c r="G79" s="46"/>
      <c r="H79" s="46"/>
      <c r="I79" s="46"/>
      <c r="J79" s="46"/>
      <c r="K79" s="35"/>
      <c r="L79" s="46"/>
      <c r="M79" s="34"/>
    </row>
    <row r="80" spans="1:13" ht="18" customHeight="1">
      <c r="A80" s="47"/>
      <c r="B80" s="46"/>
      <c r="C80" s="46"/>
      <c r="D80" s="46"/>
      <c r="E80" s="46"/>
      <c r="F80" s="66"/>
      <c r="G80" s="25"/>
      <c r="H80" s="46"/>
      <c r="I80" s="46"/>
      <c r="J80" s="46"/>
      <c r="K80" s="25" t="s">
        <v>2</v>
      </c>
      <c r="L80" s="46"/>
      <c r="M80" s="34"/>
    </row>
    <row r="81" spans="1:13" ht="18" customHeight="1">
      <c r="A81" s="47"/>
      <c r="B81" s="45">
        <f>B35</f>
        <v>529</v>
      </c>
      <c r="C81" s="46"/>
      <c r="D81" s="71">
        <f>D35</f>
        <v>5</v>
      </c>
      <c r="E81" s="35"/>
      <c r="F81" s="25" t="s">
        <v>2</v>
      </c>
      <c r="G81" s="46"/>
      <c r="H81" s="71">
        <f>$J$32+$L$32</f>
        <v>524</v>
      </c>
      <c r="I81" s="35"/>
      <c r="J81" s="46"/>
      <c r="K81" s="46"/>
      <c r="L81" s="46"/>
      <c r="M81" s="34"/>
    </row>
    <row r="82" spans="1:13" ht="18" customHeight="1">
      <c r="A82" s="47"/>
      <c r="B82" s="46"/>
      <c r="C82" s="25" t="s">
        <v>2</v>
      </c>
      <c r="D82" s="45">
        <v>2</v>
      </c>
      <c r="E82" s="46"/>
      <c r="F82" s="66"/>
      <c r="G82" s="46"/>
      <c r="H82" s="46"/>
      <c r="I82" s="46"/>
      <c r="J82" s="46"/>
      <c r="K82" s="46"/>
      <c r="L82" s="46"/>
      <c r="M82" s="34"/>
    </row>
    <row r="83" spans="1:13" ht="18" customHeight="1">
      <c r="A83" s="47"/>
      <c r="B83" s="46"/>
      <c r="C83" s="44" t="s">
        <v>1</v>
      </c>
      <c r="D83" s="71">
        <f>$D$35+$D$36</f>
        <v>7</v>
      </c>
      <c r="E83" s="46"/>
      <c r="F83" s="66"/>
      <c r="G83" s="46"/>
      <c r="H83" s="46"/>
      <c r="I83" s="46"/>
      <c r="J83" s="46"/>
      <c r="K83" s="46"/>
      <c r="L83" s="46"/>
      <c r="M83" s="34"/>
    </row>
    <row r="84" spans="1:13" ht="22.5">
      <c r="A84" s="47"/>
      <c r="B84" s="46"/>
      <c r="C84" s="25" t="s">
        <v>2</v>
      </c>
      <c r="D84" s="45">
        <v>3</v>
      </c>
      <c r="E84" s="46"/>
      <c r="F84" s="66"/>
      <c r="G84" s="46"/>
      <c r="H84" s="46"/>
      <c r="I84" s="46"/>
      <c r="J84" s="46"/>
      <c r="K84" s="46"/>
      <c r="L84" s="46"/>
      <c r="M84" s="34"/>
    </row>
    <row r="85" spans="1:13" ht="23.25">
      <c r="A85" s="47"/>
      <c r="B85" s="46"/>
      <c r="C85" s="44" t="s">
        <v>1</v>
      </c>
      <c r="D85" s="71">
        <f>$D$37+$D$38</f>
        <v>10</v>
      </c>
      <c r="E85" s="35"/>
      <c r="F85" s="71">
        <f>$D$39+$E$41</f>
        <v>18</v>
      </c>
      <c r="G85" s="58"/>
      <c r="H85" s="71">
        <f>$F$39+$G$41</f>
        <v>20</v>
      </c>
      <c r="I85" s="43"/>
      <c r="J85" s="71">
        <f>$H$39+$I$41</f>
        <v>23</v>
      </c>
      <c r="K85" s="58"/>
      <c r="L85" s="77">
        <f>$J$39+$K$41</f>
        <v>29</v>
      </c>
      <c r="M85" s="34"/>
    </row>
    <row r="86" spans="1:13" ht="22.5">
      <c r="A86" s="47"/>
      <c r="B86" s="46"/>
      <c r="C86" s="46"/>
      <c r="D86" s="46"/>
      <c r="E86" s="45"/>
      <c r="F86" s="46"/>
      <c r="G86" s="46"/>
      <c r="H86" s="46"/>
      <c r="I86" s="46"/>
      <c r="J86" s="46"/>
      <c r="K86" s="46"/>
      <c r="L86" s="46"/>
      <c r="M86" s="34"/>
    </row>
    <row r="87" spans="1:13" ht="23.25">
      <c r="A87" s="47"/>
      <c r="B87" s="46"/>
      <c r="C87" s="46"/>
      <c r="D87" s="46"/>
      <c r="E87" s="61">
        <v>4</v>
      </c>
      <c r="F87" s="46"/>
      <c r="G87" s="59">
        <v>5</v>
      </c>
      <c r="H87" s="59"/>
      <c r="I87" s="59">
        <v>6</v>
      </c>
      <c r="J87" s="46"/>
      <c r="K87" s="59">
        <v>7</v>
      </c>
      <c r="L87" s="60" t="s">
        <v>4</v>
      </c>
      <c r="M87" s="34"/>
    </row>
    <row r="88" spans="1:13" ht="12.75">
      <c r="A88" s="47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34"/>
    </row>
    <row r="89" spans="1:13" ht="7.5" customHeight="1">
      <c r="A89" s="47"/>
      <c r="B89" s="26"/>
      <c r="C89" s="26"/>
      <c r="D89" s="25"/>
      <c r="E89" s="62"/>
      <c r="F89" s="49"/>
      <c r="G89" s="26"/>
      <c r="H89" s="46"/>
      <c r="I89" s="46"/>
      <c r="J89" s="46"/>
      <c r="K89" s="46"/>
      <c r="L89" s="46"/>
      <c r="M89" s="34"/>
    </row>
    <row r="90" spans="1:13" ht="14.25" thickBot="1">
      <c r="A90" s="53"/>
      <c r="B90" s="27"/>
      <c r="C90" s="27"/>
      <c r="D90" s="27"/>
      <c r="E90" s="27"/>
      <c r="F90" s="54"/>
      <c r="G90" s="27"/>
      <c r="H90" s="55"/>
      <c r="I90" s="55"/>
      <c r="J90" s="55"/>
      <c r="K90" s="55"/>
      <c r="L90" s="55"/>
      <c r="M90" s="36"/>
    </row>
    <row r="91" spans="2:12" ht="12.75">
      <c r="B91"/>
      <c r="D91"/>
      <c r="F91"/>
      <c r="H91"/>
      <c r="J91"/>
      <c r="L91"/>
    </row>
    <row r="92" spans="2:12" ht="12.75">
      <c r="B92"/>
      <c r="D92"/>
      <c r="F92"/>
      <c r="H92"/>
      <c r="J92"/>
      <c r="L92"/>
    </row>
    <row r="93" spans="2:12" ht="12.75">
      <c r="B93"/>
      <c r="D93"/>
      <c r="F93"/>
      <c r="H93"/>
      <c r="J93"/>
      <c r="L93"/>
    </row>
    <row r="94" spans="2:12" ht="12.75">
      <c r="B94"/>
      <c r="D94"/>
      <c r="F94"/>
      <c r="H94"/>
      <c r="J94"/>
      <c r="L94"/>
    </row>
    <row r="95" spans="2:12" ht="12.75">
      <c r="B95"/>
      <c r="D95"/>
      <c r="F95"/>
      <c r="H95"/>
      <c r="J95"/>
      <c r="L95"/>
    </row>
    <row r="96" spans="2:12" ht="12.75">
      <c r="B96"/>
      <c r="D96"/>
      <c r="F96"/>
      <c r="H96"/>
      <c r="J96"/>
      <c r="L96"/>
    </row>
    <row r="97" spans="2:12" ht="12.75">
      <c r="B97"/>
      <c r="D97"/>
      <c r="F97"/>
      <c r="H97"/>
      <c r="J97"/>
      <c r="L97"/>
    </row>
    <row r="98" spans="2:12" ht="12.75">
      <c r="B98"/>
      <c r="D98"/>
      <c r="F98"/>
      <c r="H98"/>
      <c r="J98"/>
      <c r="L98"/>
    </row>
    <row r="99" spans="2:12" ht="12.75">
      <c r="B99"/>
      <c r="D99"/>
      <c r="F99"/>
      <c r="H99"/>
      <c r="J99"/>
      <c r="L99"/>
    </row>
    <row r="100" spans="2:12" ht="12.75">
      <c r="B100"/>
      <c r="D100"/>
      <c r="F100"/>
      <c r="H100"/>
      <c r="J100"/>
      <c r="L100"/>
    </row>
    <row r="101" spans="2:12" ht="12.75">
      <c r="B101"/>
      <c r="D101"/>
      <c r="F101"/>
      <c r="H101"/>
      <c r="J101"/>
      <c r="L101"/>
    </row>
    <row r="102" spans="2:12" ht="12.75">
      <c r="B102"/>
      <c r="D102"/>
      <c r="F102"/>
      <c r="H102"/>
      <c r="J102"/>
      <c r="L102"/>
    </row>
    <row r="103" spans="2:12" ht="12.75">
      <c r="B103"/>
      <c r="D103"/>
      <c r="F103"/>
      <c r="H103"/>
      <c r="J103"/>
      <c r="L103"/>
    </row>
    <row r="104" spans="2:12" ht="12.75">
      <c r="B104"/>
      <c r="D104"/>
      <c r="F104"/>
      <c r="H104"/>
      <c r="J104"/>
      <c r="L104"/>
    </row>
    <row r="105" spans="2:12" ht="12.75">
      <c r="B105"/>
      <c r="D105"/>
      <c r="F105"/>
      <c r="H105"/>
      <c r="J105"/>
      <c r="L105"/>
    </row>
    <row r="106" spans="2:12" ht="12.75">
      <c r="B106"/>
      <c r="D106"/>
      <c r="F106"/>
      <c r="H106"/>
      <c r="J106"/>
      <c r="L106"/>
    </row>
    <row r="107" spans="2:12" ht="12.75">
      <c r="B107"/>
      <c r="D107"/>
      <c r="F107"/>
      <c r="H107"/>
      <c r="J107"/>
      <c r="L107"/>
    </row>
    <row r="108" spans="2:12" ht="12.75">
      <c r="B108"/>
      <c r="D108"/>
      <c r="F108"/>
      <c r="H108"/>
      <c r="J108"/>
      <c r="L108"/>
    </row>
    <row r="109" spans="2:12" ht="12.75">
      <c r="B109"/>
      <c r="D109"/>
      <c r="F109"/>
      <c r="H109"/>
      <c r="J109"/>
      <c r="L109"/>
    </row>
    <row r="110" spans="2:12" ht="12.75">
      <c r="B110"/>
      <c r="D110"/>
      <c r="F110"/>
      <c r="H110"/>
      <c r="J110"/>
      <c r="L110"/>
    </row>
    <row r="111" spans="2:12" ht="12.75">
      <c r="B111"/>
      <c r="D111"/>
      <c r="F111"/>
      <c r="H111"/>
      <c r="J111"/>
      <c r="L111"/>
    </row>
    <row r="112" spans="2:12" ht="12.75">
      <c r="B112"/>
      <c r="D112"/>
      <c r="F112"/>
      <c r="H112"/>
      <c r="J112"/>
      <c r="L112"/>
    </row>
    <row r="113" spans="2:12" ht="12.75">
      <c r="B113"/>
      <c r="D113"/>
      <c r="F113"/>
      <c r="H113"/>
      <c r="J113"/>
      <c r="L113"/>
    </row>
    <row r="114" spans="2:12" ht="12.75">
      <c r="B114"/>
      <c r="D114"/>
      <c r="F114"/>
      <c r="H114"/>
      <c r="J114"/>
      <c r="L114"/>
    </row>
    <row r="115" spans="2:12" ht="12.75">
      <c r="B115"/>
      <c r="D115"/>
      <c r="F115"/>
      <c r="H115"/>
      <c r="J115"/>
      <c r="L115"/>
    </row>
    <row r="116" spans="2:12" ht="12.75">
      <c r="B116"/>
      <c r="D116"/>
      <c r="F116"/>
      <c r="H116"/>
      <c r="J116"/>
      <c r="L116"/>
    </row>
    <row r="117" spans="2:12" ht="12.75">
      <c r="B117"/>
      <c r="D117"/>
      <c r="F117"/>
      <c r="H117"/>
      <c r="J117"/>
      <c r="L117"/>
    </row>
    <row r="118" spans="2:12" ht="12.75">
      <c r="B118"/>
      <c r="D118"/>
      <c r="F118"/>
      <c r="H118"/>
      <c r="J118"/>
      <c r="L118"/>
    </row>
    <row r="119" spans="2:12" ht="12.75">
      <c r="B119"/>
      <c r="D119"/>
      <c r="F119"/>
      <c r="H119"/>
      <c r="J119"/>
      <c r="L119"/>
    </row>
    <row r="120" spans="2:12" ht="12.75">
      <c r="B120"/>
      <c r="D120"/>
      <c r="F120"/>
      <c r="H120"/>
      <c r="J120"/>
      <c r="L120"/>
    </row>
    <row r="121" spans="2:12" ht="12.75">
      <c r="B121"/>
      <c r="D121"/>
      <c r="F121"/>
      <c r="H121"/>
      <c r="J121"/>
      <c r="L121"/>
    </row>
    <row r="122" spans="2:12" ht="12.75">
      <c r="B122"/>
      <c r="D122"/>
      <c r="F122"/>
      <c r="H122"/>
      <c r="J122"/>
      <c r="L122"/>
    </row>
    <row r="123" spans="2:12" ht="12.75">
      <c r="B123"/>
      <c r="D123"/>
      <c r="F123"/>
      <c r="H123"/>
      <c r="J123"/>
      <c r="L123"/>
    </row>
    <row r="124" spans="2:12" ht="12.75">
      <c r="B124"/>
      <c r="D124"/>
      <c r="F124"/>
      <c r="H124"/>
      <c r="J124"/>
      <c r="L124"/>
    </row>
    <row r="125" spans="2:12" ht="12.75">
      <c r="B125"/>
      <c r="D125"/>
      <c r="F125"/>
      <c r="H125"/>
      <c r="J125"/>
      <c r="L125"/>
    </row>
    <row r="126" spans="2:12" ht="12.75">
      <c r="B126"/>
      <c r="D126"/>
      <c r="F126"/>
      <c r="H126"/>
      <c r="J126"/>
      <c r="L126"/>
    </row>
    <row r="127" spans="2:12" ht="12.75">
      <c r="B127"/>
      <c r="D127"/>
      <c r="F127"/>
      <c r="H127"/>
      <c r="J127"/>
      <c r="L127"/>
    </row>
    <row r="128" spans="2:12" ht="12.75">
      <c r="B128"/>
      <c r="D128"/>
      <c r="F128"/>
      <c r="H128"/>
      <c r="J128"/>
      <c r="L128"/>
    </row>
    <row r="129" spans="2:12" ht="12.75">
      <c r="B129"/>
      <c r="D129"/>
      <c r="F129"/>
      <c r="H129"/>
      <c r="J129"/>
      <c r="L129"/>
    </row>
    <row r="130" spans="2:12" ht="12.75">
      <c r="B130"/>
      <c r="D130"/>
      <c r="F130"/>
      <c r="H130"/>
      <c r="J130"/>
      <c r="L130"/>
    </row>
    <row r="131" spans="2:12" ht="12.75">
      <c r="B131"/>
      <c r="D131"/>
      <c r="F131"/>
      <c r="H131"/>
      <c r="J131"/>
      <c r="L131"/>
    </row>
    <row r="132" spans="2:12" ht="12.75">
      <c r="B132"/>
      <c r="D132"/>
      <c r="F132"/>
      <c r="H132"/>
      <c r="J132"/>
      <c r="L132"/>
    </row>
    <row r="133" spans="2:12" ht="12.75">
      <c r="B133"/>
      <c r="D133"/>
      <c r="F133"/>
      <c r="H133"/>
      <c r="J133"/>
      <c r="L133"/>
    </row>
    <row r="134" spans="2:12" ht="12.75">
      <c r="B134"/>
      <c r="D134"/>
      <c r="F134"/>
      <c r="H134"/>
      <c r="J134"/>
      <c r="L134"/>
    </row>
    <row r="135" spans="2:12" ht="12.75">
      <c r="B135"/>
      <c r="D135"/>
      <c r="F135"/>
      <c r="H135"/>
      <c r="J135"/>
      <c r="L135"/>
    </row>
    <row r="136" spans="2:12" ht="12.75">
      <c r="B136"/>
      <c r="D136"/>
      <c r="F136"/>
      <c r="H136"/>
      <c r="J136"/>
      <c r="L136"/>
    </row>
    <row r="137" spans="2:12" ht="12.75">
      <c r="B137"/>
      <c r="D137"/>
      <c r="F137"/>
      <c r="H137"/>
      <c r="J137"/>
      <c r="L137"/>
    </row>
    <row r="138" spans="2:12" ht="12.75">
      <c r="B138"/>
      <c r="D138"/>
      <c r="F138"/>
      <c r="H138"/>
      <c r="J138"/>
      <c r="L138"/>
    </row>
    <row r="139" spans="2:12" ht="12.75">
      <c r="B139"/>
      <c r="D139"/>
      <c r="F139"/>
      <c r="H139"/>
      <c r="J139"/>
      <c r="L139"/>
    </row>
    <row r="140" spans="2:12" ht="12.75">
      <c r="B140"/>
      <c r="D140"/>
      <c r="F140"/>
      <c r="H140"/>
      <c r="J140"/>
      <c r="L140"/>
    </row>
    <row r="141" spans="2:12" ht="12.75">
      <c r="B141"/>
      <c r="D141"/>
      <c r="F141"/>
      <c r="H141"/>
      <c r="J141"/>
      <c r="L141"/>
    </row>
    <row r="142" spans="2:12" ht="12.75">
      <c r="B142"/>
      <c r="D142"/>
      <c r="F142"/>
      <c r="H142"/>
      <c r="J142"/>
      <c r="L142"/>
    </row>
    <row r="143" spans="2:12" ht="12.75">
      <c r="B143"/>
      <c r="D143"/>
      <c r="F143"/>
      <c r="H143"/>
      <c r="J143"/>
      <c r="L143"/>
    </row>
    <row r="144" spans="2:12" ht="12.75">
      <c r="B144"/>
      <c r="D144"/>
      <c r="F144"/>
      <c r="H144"/>
      <c r="J144"/>
      <c r="L144"/>
    </row>
    <row r="145" spans="2:12" ht="12.75">
      <c r="B145"/>
      <c r="D145"/>
      <c r="F145"/>
      <c r="H145"/>
      <c r="J145"/>
      <c r="L145"/>
    </row>
    <row r="146" spans="2:12" ht="12.75">
      <c r="B146"/>
      <c r="D146"/>
      <c r="F146"/>
      <c r="H146"/>
      <c r="J146"/>
      <c r="L146"/>
    </row>
    <row r="147" spans="2:12" ht="12.75">
      <c r="B147"/>
      <c r="D147"/>
      <c r="F147"/>
      <c r="H147"/>
      <c r="J147"/>
      <c r="L147"/>
    </row>
    <row r="148" spans="2:12" ht="12.75">
      <c r="B148"/>
      <c r="D148"/>
      <c r="F148"/>
      <c r="H148"/>
      <c r="J148"/>
      <c r="L148"/>
    </row>
    <row r="149" spans="2:12" ht="12.75">
      <c r="B149"/>
      <c r="D149"/>
      <c r="F149"/>
      <c r="H149"/>
      <c r="J149"/>
      <c r="L149"/>
    </row>
    <row r="150" spans="2:12" ht="12.75">
      <c r="B150"/>
      <c r="D150"/>
      <c r="F150"/>
      <c r="H150"/>
      <c r="J150"/>
      <c r="L150"/>
    </row>
    <row r="151" spans="2:12" ht="12.75">
      <c r="B151"/>
      <c r="D151"/>
      <c r="F151"/>
      <c r="H151"/>
      <c r="J151"/>
      <c r="L151"/>
    </row>
    <row r="152" spans="2:12" ht="12.75">
      <c r="B152"/>
      <c r="D152"/>
      <c r="F152"/>
      <c r="H152"/>
      <c r="J152"/>
      <c r="L152"/>
    </row>
    <row r="153" spans="2:12" ht="12.75">
      <c r="B153"/>
      <c r="D153"/>
      <c r="F153"/>
      <c r="H153"/>
      <c r="J153"/>
      <c r="L153"/>
    </row>
    <row r="154" spans="2:12" ht="12.75">
      <c r="B154"/>
      <c r="D154"/>
      <c r="F154"/>
      <c r="H154"/>
      <c r="J154"/>
      <c r="L154"/>
    </row>
    <row r="155" spans="2:12" ht="12.75">
      <c r="B155"/>
      <c r="D155"/>
      <c r="F155"/>
      <c r="H155"/>
      <c r="J155"/>
      <c r="L155"/>
    </row>
    <row r="156" spans="2:12" ht="12.75">
      <c r="B156"/>
      <c r="D156"/>
      <c r="F156"/>
      <c r="H156"/>
      <c r="J156"/>
      <c r="L156"/>
    </row>
    <row r="157" spans="2:12" ht="12.75">
      <c r="B157"/>
      <c r="D157"/>
      <c r="F157"/>
      <c r="H157"/>
      <c r="J157"/>
      <c r="L157"/>
    </row>
    <row r="158" spans="2:12" ht="12.75">
      <c r="B158"/>
      <c r="D158"/>
      <c r="F158"/>
      <c r="H158"/>
      <c r="J158"/>
      <c r="L158"/>
    </row>
    <row r="159" spans="2:12" ht="12.75">
      <c r="B159"/>
      <c r="D159"/>
      <c r="F159"/>
      <c r="H159"/>
      <c r="J159"/>
      <c r="L159"/>
    </row>
    <row r="160" spans="2:12" ht="12.75">
      <c r="B160"/>
      <c r="D160"/>
      <c r="F160"/>
      <c r="H160"/>
      <c r="J160"/>
      <c r="L160"/>
    </row>
    <row r="161" spans="2:12" ht="12.75">
      <c r="B161"/>
      <c r="D161"/>
      <c r="F161"/>
      <c r="H161"/>
      <c r="J161"/>
      <c r="L161"/>
    </row>
    <row r="162" spans="2:12" ht="12.75">
      <c r="B162"/>
      <c r="D162"/>
      <c r="F162"/>
      <c r="H162"/>
      <c r="J162"/>
      <c r="L162"/>
    </row>
    <row r="163" spans="2:12" ht="12.75">
      <c r="B163"/>
      <c r="D163"/>
      <c r="F163"/>
      <c r="H163"/>
      <c r="J163"/>
      <c r="L163"/>
    </row>
    <row r="164" spans="2:12" ht="12.75">
      <c r="B164"/>
      <c r="D164"/>
      <c r="F164"/>
      <c r="H164"/>
      <c r="J164"/>
      <c r="L164"/>
    </row>
    <row r="165" spans="2:12" ht="12.75">
      <c r="B165"/>
      <c r="D165"/>
      <c r="F165"/>
      <c r="H165"/>
      <c r="J165"/>
      <c r="L165"/>
    </row>
    <row r="166" spans="2:12" ht="12.75">
      <c r="B166"/>
      <c r="D166"/>
      <c r="F166"/>
      <c r="H166"/>
      <c r="J166"/>
      <c r="L166"/>
    </row>
    <row r="167" spans="2:12" ht="12.75">
      <c r="B167"/>
      <c r="D167"/>
      <c r="F167"/>
      <c r="H167"/>
      <c r="J167"/>
      <c r="L167"/>
    </row>
    <row r="168" spans="2:12" ht="12.75">
      <c r="B168"/>
      <c r="D168"/>
      <c r="F168"/>
      <c r="H168"/>
      <c r="J168"/>
      <c r="L168"/>
    </row>
    <row r="169" spans="2:12" ht="12.75">
      <c r="B169"/>
      <c r="D169"/>
      <c r="F169"/>
      <c r="H169"/>
      <c r="J169"/>
      <c r="L169"/>
    </row>
    <row r="170" spans="2:12" ht="12.75">
      <c r="B170"/>
      <c r="D170"/>
      <c r="F170"/>
      <c r="H170"/>
      <c r="J170"/>
      <c r="L170"/>
    </row>
    <row r="171" spans="2:12" ht="12.75">
      <c r="B171"/>
      <c r="D171"/>
      <c r="F171"/>
      <c r="H171"/>
      <c r="J171"/>
      <c r="L171"/>
    </row>
    <row r="172" spans="2:12" ht="12.75">
      <c r="B172"/>
      <c r="D172"/>
      <c r="F172"/>
      <c r="H172"/>
      <c r="J172"/>
      <c r="L172"/>
    </row>
    <row r="173" spans="2:12" ht="12.75">
      <c r="B173"/>
      <c r="D173"/>
      <c r="F173"/>
      <c r="H173"/>
      <c r="J173"/>
      <c r="L173"/>
    </row>
    <row r="174" spans="2:12" ht="12.75">
      <c r="B174"/>
      <c r="D174"/>
      <c r="F174"/>
      <c r="H174"/>
      <c r="J174"/>
      <c r="L174"/>
    </row>
    <row r="175" spans="2:12" ht="12.75">
      <c r="B175"/>
      <c r="D175"/>
      <c r="F175"/>
      <c r="H175"/>
      <c r="J175"/>
      <c r="L175"/>
    </row>
    <row r="176" spans="2:12" ht="12.75">
      <c r="B176"/>
      <c r="D176"/>
      <c r="F176"/>
      <c r="H176"/>
      <c r="J176"/>
      <c r="L176"/>
    </row>
    <row r="177" spans="2:12" ht="12.75">
      <c r="B177"/>
      <c r="D177"/>
      <c r="F177"/>
      <c r="H177"/>
      <c r="J177"/>
      <c r="L177"/>
    </row>
    <row r="178" spans="2:12" ht="12.75">
      <c r="B178"/>
      <c r="D178"/>
      <c r="F178"/>
      <c r="H178"/>
      <c r="J178"/>
      <c r="L178"/>
    </row>
    <row r="179" spans="2:12" ht="12.75">
      <c r="B179"/>
      <c r="D179"/>
      <c r="F179"/>
      <c r="H179"/>
      <c r="J179"/>
      <c r="L179"/>
    </row>
    <row r="180" spans="2:12" ht="12.75">
      <c r="B180"/>
      <c r="D180"/>
      <c r="F180"/>
      <c r="H180"/>
      <c r="J180"/>
      <c r="L180"/>
    </row>
    <row r="181" spans="2:12" ht="12.75">
      <c r="B181"/>
      <c r="D181"/>
      <c r="F181"/>
      <c r="H181"/>
      <c r="J181"/>
      <c r="L181"/>
    </row>
    <row r="182" spans="2:12" ht="12.75">
      <c r="B182"/>
      <c r="D182"/>
      <c r="F182"/>
      <c r="H182"/>
      <c r="J182"/>
      <c r="L182"/>
    </row>
    <row r="183" spans="2:12" ht="12.75">
      <c r="B183"/>
      <c r="D183"/>
      <c r="F183"/>
      <c r="H183"/>
      <c r="J183"/>
      <c r="L183"/>
    </row>
    <row r="184" spans="2:12" ht="12.75">
      <c r="B184"/>
      <c r="D184"/>
      <c r="F184"/>
      <c r="H184"/>
      <c r="J184"/>
      <c r="L184"/>
    </row>
  </sheetData>
  <sheetProtection sheet="1" objects="1" scenarios="1"/>
  <hyperlinks>
    <hyperlink ref="P10" r:id="rId1" display="edvkarner@gmail.com"/>
  </hyperlinks>
  <printOptions/>
  <pageMargins left="0.53" right="0.43" top="0.37" bottom="0.3937007874015748" header="0.12" footer="0"/>
  <pageSetup horizontalDpi="600" verticalDpi="600" orientation="portrait" paperSize="9" r:id="rId5"/>
  <drawing r:id="rId4"/>
  <legacyDrawing r:id="rId3"/>
  <oleObjects>
    <oleObject progId="CorelDraw.Grafik.8" shapeId="7326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Ernst</cp:lastModifiedBy>
  <cp:lastPrinted>2008-11-29T16:21:23Z</cp:lastPrinted>
  <dcterms:created xsi:type="dcterms:W3CDTF">1999-05-30T13:01:49Z</dcterms:created>
  <dcterms:modified xsi:type="dcterms:W3CDTF">2008-11-30T09:16:01Z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